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Аэропортовская 1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32"/>
  <c r="J19"/>
  <c r="H19"/>
</calcChain>
</file>

<file path=xl/sharedStrings.xml><?xml version="1.0" encoding="utf-8"?>
<sst xmlns="http://schemas.openxmlformats.org/spreadsheetml/2006/main" count="95" uniqueCount="70">
  <si>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</si>
  <si>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</si>
  <si>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Аэропортовская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</si>
  <si>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</si>
  <si>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</si>
  <si>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</si>
  <si>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</si>
  <si>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</si>
  <si>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</si>
  <si>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</si>
  <si>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</si>
  <si>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</si>
  <si>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</si>
  <si>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</si>
  <si>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</si>
  <si>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</si>
  <si>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</si>
  <si>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</si>
  <si>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</si>
  <si>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</si>
  <si>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</si>
  <si>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</si>
  <si>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</si>
  <si>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</si>
  <si>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</si>
  <si>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</si>
  <si>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</si>
  <si>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</si>
  <si>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</si>
  <si>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</si>
  <si>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</si>
  <si>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</si>
  <si>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</si>
  <si>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</si>
  <si>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</si>
  <si>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</si>
  <si>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</si>
  <si>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</si>
  <si>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</si>
  <si>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</si>
  <si>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</si>
  <si>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Изоляция труб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</si>
  <si>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</si>
  <si>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</si>
  <si>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</si>
  <si>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</si>
  <si>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</si>
  <si>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</si>
  <si>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</si>
  <si>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</si>
  <si>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</si>
  <si>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</si>
  <si>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</si>
  <si>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рем.системы канализации кв.29</t>
  </si>
  <si>
    <t>рем.сист.канализ.в подв.пом.</t>
  </si>
  <si>
    <t>ремонт системы ХВС</t>
  </si>
  <si>
    <t>рем.сист.ЦО в подвале и кв.33</t>
  </si>
  <si>
    <t>рем.сист.ЦО от кв.18 до под.помещ.</t>
  </si>
  <si>
    <t>ремонт системы отопления</t>
  </si>
  <si>
    <t>зам.автомат.выключателя в ВРУ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</si>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</sst>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4" xfId="7" applyBorder="1" applyAlignment="1">
      <alignment horizontal="left" vertical="top" wrapText="1"/>
    </xf>
    <xf numFmtId="0" fontId="3" fillId="0" borderId="3" xfId="8" applyFont="1" applyBorder="1" applyAlignment="1">
      <alignment horizontal="left" vertical="top" wrapText="1"/>
    </xf>
    <xf numFmtId="0" fontId="5" fillId="0" borderId="2" xfId="9" applyBorder="1" applyAlignment="1">
      <alignment horizontal="left" vertical="top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Border="1"/>
    <xf numFmtId="0" fontId="6" fillId="0" borderId="0" xfId="1" applyFont="1" applyBorder="1"/>
    <xf numFmtId="2" fontId="1" fillId="0" borderId="0" xfId="1" applyNumberFormat="1" applyBorder="1"/>
    <xf numFmtId="0" fontId="1" fillId="0" borderId="0" xfId="1"/>
    <xf numFmtId="164" fontId="1" fillId="0" borderId="3" xfId="12" applyFont="1" applyBorder="1" applyAlignment="1">
      <alignment horizontal="left"/>
    </xf>
    <xf numFmtId="164" fontId="1" fillId="0" borderId="4" xfId="12" applyFont="1" applyBorder="1" applyAlignment="1">
      <alignment horizontal="left"/>
    </xf>
    <xf numFmtId="164" fontId="1" fillId="0" borderId="5" xfId="12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wrapText="1"/>
    </xf>
    <xf numFmtId="2" fontId="1" fillId="0" borderId="2" xfId="1" applyNumberForma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2" borderId="2" xfId="1" applyNumberFormat="1" applyFont="1" applyFill="1" applyBorder="1" applyAlignment="1">
      <alignment horizontal="right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activeCell="E17" sqref="E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19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19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19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19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19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19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19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19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19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19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19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19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19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19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19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19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19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19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19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19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19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19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19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19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19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19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19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19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19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19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19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19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19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19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19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19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19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19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19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19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19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19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19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19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19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19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19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19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19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19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19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19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19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19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19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19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19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19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19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19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19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19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19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19.875" style="1" customWidth="1"/>
    <col min="16144" max="16384" width="9" style="1"/>
  </cols>
  <sheetData>
    <row r="1" spans="1:15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1:15" ht="20.8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38.25">
      <c r="A4" s="2" t="s">
        <v>3</v>
      </c>
      <c r="B4" s="94" t="s">
        <v>4</v>
      </c>
      <c r="C4" s="83"/>
      <c r="D4" s="8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4" t="s">
        <v>10</v>
      </c>
      <c r="K4" s="83"/>
      <c r="L4" s="84"/>
      <c r="M4" s="94" t="s">
        <v>11</v>
      </c>
      <c r="N4" s="95"/>
      <c r="O4" s="2" t="s">
        <v>12</v>
      </c>
    </row>
    <row r="5" spans="1:15">
      <c r="A5" s="5"/>
      <c r="B5" s="85" t="s">
        <v>13</v>
      </c>
      <c r="C5" s="86"/>
      <c r="D5" s="87"/>
      <c r="E5" s="6" t="s">
        <v>14</v>
      </c>
      <c r="F5" s="7"/>
      <c r="G5" s="8">
        <v>3415.1</v>
      </c>
      <c r="H5" s="2"/>
      <c r="I5" s="3"/>
      <c r="J5" s="5"/>
      <c r="K5" s="9"/>
      <c r="L5" s="10"/>
      <c r="M5" s="5"/>
      <c r="N5" s="11"/>
      <c r="O5" s="2"/>
    </row>
    <row r="6" spans="1:15" ht="15.75" customHeight="1">
      <c r="A6" s="12"/>
      <c r="B6" s="67" t="s">
        <v>15</v>
      </c>
      <c r="C6" s="83"/>
      <c r="D6" s="84"/>
      <c r="E6" s="13" t="s">
        <v>14</v>
      </c>
      <c r="F6" s="14"/>
      <c r="G6" s="15">
        <v>3415.1</v>
      </c>
      <c r="H6" s="14"/>
      <c r="I6" s="16"/>
      <c r="J6" s="71"/>
      <c r="K6" s="83"/>
      <c r="L6" s="84"/>
      <c r="M6" s="71"/>
      <c r="N6" s="76"/>
      <c r="O6" s="14"/>
    </row>
    <row r="7" spans="1:15" ht="15.75" customHeight="1">
      <c r="A7" s="12"/>
      <c r="B7" s="78" t="s">
        <v>16</v>
      </c>
      <c r="C7" s="83"/>
      <c r="D7" s="84"/>
      <c r="E7" s="13" t="s">
        <v>14</v>
      </c>
      <c r="F7" s="14"/>
      <c r="G7" s="15" t="s">
        <v>17</v>
      </c>
      <c r="H7" s="14"/>
      <c r="I7" s="16"/>
      <c r="J7" s="17"/>
      <c r="K7" s="9"/>
      <c r="L7" s="10"/>
      <c r="M7" s="17"/>
      <c r="N7" s="18"/>
      <c r="O7" s="14"/>
    </row>
    <row r="8" spans="1:15" ht="26.45" customHeight="1">
      <c r="A8" s="19">
        <v>1</v>
      </c>
      <c r="B8" s="77" t="s">
        <v>18</v>
      </c>
      <c r="C8" s="83"/>
      <c r="D8" s="84"/>
      <c r="E8" s="13" t="s">
        <v>19</v>
      </c>
      <c r="F8" s="20">
        <v>8.93</v>
      </c>
      <c r="G8" s="15">
        <v>365963.16</v>
      </c>
      <c r="H8" s="20">
        <v>364385.59</v>
      </c>
      <c r="I8" s="15">
        <v>365963.16</v>
      </c>
      <c r="J8" s="70">
        <v>-1577.57</v>
      </c>
      <c r="K8" s="83"/>
      <c r="L8" s="84"/>
      <c r="M8" s="70">
        <v>1577.57</v>
      </c>
      <c r="N8" s="84"/>
      <c r="O8" s="21" t="s">
        <v>20</v>
      </c>
    </row>
    <row r="9" spans="1:15" ht="31.5" customHeight="1">
      <c r="A9" s="12">
        <v>1.1000000000000001</v>
      </c>
      <c r="B9" s="67" t="s">
        <v>21</v>
      </c>
      <c r="C9" s="83"/>
      <c r="D9" s="84"/>
      <c r="E9" s="13" t="s">
        <v>19</v>
      </c>
      <c r="F9" s="20">
        <v>0.87</v>
      </c>
      <c r="G9" s="15">
        <v>35693.760000000002</v>
      </c>
      <c r="H9" s="20">
        <v>35539.9</v>
      </c>
      <c r="I9" s="15">
        <v>35693.760000000002</v>
      </c>
      <c r="J9" s="70">
        <v>-153.86000000000001</v>
      </c>
      <c r="K9" s="83"/>
      <c r="L9" s="84"/>
      <c r="M9" s="70">
        <v>153.86000000000001</v>
      </c>
      <c r="N9" s="84"/>
      <c r="O9" s="21" t="s">
        <v>22</v>
      </c>
    </row>
    <row r="10" spans="1:15" ht="15" customHeight="1">
      <c r="A10" s="12">
        <v>1.2</v>
      </c>
      <c r="B10" s="67" t="s">
        <v>23</v>
      </c>
      <c r="C10" s="83"/>
      <c r="D10" s="84"/>
      <c r="E10" s="13" t="s">
        <v>19</v>
      </c>
      <c r="F10" s="20">
        <v>1.28</v>
      </c>
      <c r="G10" s="15">
        <v>52514.879999999997</v>
      </c>
      <c r="H10" s="20">
        <v>52288.5</v>
      </c>
      <c r="I10" s="15">
        <v>52514.879999999997</v>
      </c>
      <c r="J10" s="70">
        <v>-226.38</v>
      </c>
      <c r="K10" s="83"/>
      <c r="L10" s="84"/>
      <c r="M10" s="70">
        <v>226.38</v>
      </c>
      <c r="N10" s="84"/>
      <c r="O10" s="21" t="s">
        <v>22</v>
      </c>
    </row>
    <row r="11" spans="1:15" ht="15.2" customHeight="1">
      <c r="A11" s="12">
        <v>1.3</v>
      </c>
      <c r="B11" s="67" t="s">
        <v>24</v>
      </c>
      <c r="C11" s="83"/>
      <c r="D11" s="84"/>
      <c r="E11" s="13" t="s">
        <v>19</v>
      </c>
      <c r="F11" s="20">
        <v>2.71</v>
      </c>
      <c r="G11" s="15">
        <v>111183.84</v>
      </c>
      <c r="H11" s="20">
        <v>110704.55</v>
      </c>
      <c r="I11" s="15">
        <v>111183.84</v>
      </c>
      <c r="J11" s="70">
        <v>-479.29</v>
      </c>
      <c r="K11" s="83"/>
      <c r="L11" s="84"/>
      <c r="M11" s="70">
        <v>479.29</v>
      </c>
      <c r="N11" s="84"/>
      <c r="O11" s="21" t="s">
        <v>22</v>
      </c>
    </row>
    <row r="12" spans="1:15" ht="15.6" customHeight="1">
      <c r="A12" s="12">
        <v>1.4</v>
      </c>
      <c r="B12" s="67" t="s">
        <v>25</v>
      </c>
      <c r="C12" s="83"/>
      <c r="D12" s="84"/>
      <c r="E12" s="13" t="s">
        <v>19</v>
      </c>
      <c r="F12" s="20">
        <v>2.12</v>
      </c>
      <c r="G12" s="15">
        <v>86977.8</v>
      </c>
      <c r="H12" s="20">
        <v>86602.86</v>
      </c>
      <c r="I12" s="15">
        <v>86977.8</v>
      </c>
      <c r="J12" s="70">
        <v>-374.94</v>
      </c>
      <c r="K12" s="83"/>
      <c r="L12" s="84"/>
      <c r="M12" s="70">
        <v>374.94</v>
      </c>
      <c r="N12" s="84"/>
      <c r="O12" s="21" t="s">
        <v>26</v>
      </c>
    </row>
    <row r="13" spans="1:15" ht="15.2" customHeight="1">
      <c r="A13" s="12">
        <v>1.5</v>
      </c>
      <c r="B13" s="67" t="s">
        <v>27</v>
      </c>
      <c r="C13" s="83"/>
      <c r="D13" s="84"/>
      <c r="E13" s="13" t="s">
        <v>19</v>
      </c>
      <c r="F13" s="20">
        <v>1.23</v>
      </c>
      <c r="G13" s="15">
        <v>50463.48</v>
      </c>
      <c r="H13" s="20">
        <v>50245.96</v>
      </c>
      <c r="I13" s="15">
        <v>50463.48</v>
      </c>
      <c r="J13" s="70">
        <v>-217.52</v>
      </c>
      <c r="K13" s="83"/>
      <c r="L13" s="84"/>
      <c r="M13" s="70">
        <v>217.52</v>
      </c>
      <c r="N13" s="84"/>
      <c r="O13" s="21" t="s">
        <v>28</v>
      </c>
    </row>
    <row r="14" spans="1:15" ht="15.2" customHeight="1">
      <c r="A14" s="12">
        <v>1.6</v>
      </c>
      <c r="B14" s="67" t="s">
        <v>29</v>
      </c>
      <c r="C14" s="83"/>
      <c r="D14" s="84"/>
      <c r="E14" s="13" t="s">
        <v>19</v>
      </c>
      <c r="F14" s="20">
        <v>0.36</v>
      </c>
      <c r="G14" s="15">
        <v>14769.84</v>
      </c>
      <c r="H14" s="20">
        <v>14706.16</v>
      </c>
      <c r="I14" s="15">
        <v>14769.84</v>
      </c>
      <c r="J14" s="70">
        <v>-63.68</v>
      </c>
      <c r="K14" s="83"/>
      <c r="L14" s="84"/>
      <c r="M14" s="70">
        <v>63.68</v>
      </c>
      <c r="N14" s="84"/>
      <c r="O14" s="21" t="s">
        <v>30</v>
      </c>
    </row>
    <row r="15" spans="1:15" ht="33.75">
      <c r="A15" s="12">
        <v>1.7</v>
      </c>
      <c r="B15" s="67" t="s">
        <v>31</v>
      </c>
      <c r="C15" s="83"/>
      <c r="D15" s="84"/>
      <c r="E15" s="22" t="s">
        <v>19</v>
      </c>
      <c r="F15" s="20">
        <v>0.14000000000000001</v>
      </c>
      <c r="G15" s="23">
        <v>5743.8</v>
      </c>
      <c r="H15" s="20">
        <v>5719.02</v>
      </c>
      <c r="I15" s="23">
        <v>5743.8</v>
      </c>
      <c r="J15" s="70">
        <v>-24.78</v>
      </c>
      <c r="K15" s="83"/>
      <c r="L15" s="84"/>
      <c r="M15" s="70">
        <v>24.78</v>
      </c>
      <c r="N15" s="84"/>
      <c r="O15" s="21" t="s">
        <v>32</v>
      </c>
    </row>
    <row r="16" spans="1:15" ht="15.6" customHeight="1">
      <c r="A16" s="24">
        <v>1.8</v>
      </c>
      <c r="B16" s="67" t="s">
        <v>33</v>
      </c>
      <c r="C16" s="83"/>
      <c r="D16" s="84"/>
      <c r="E16" s="22" t="s">
        <v>19</v>
      </c>
      <c r="F16" s="20">
        <v>0.15</v>
      </c>
      <c r="G16" s="23">
        <v>5743.8</v>
      </c>
      <c r="H16" s="20">
        <v>5719.02</v>
      </c>
      <c r="I16" s="23">
        <v>5743.8</v>
      </c>
      <c r="J16" s="70">
        <v>-24.78</v>
      </c>
      <c r="K16" s="83"/>
      <c r="L16" s="84"/>
      <c r="M16" s="70">
        <v>24.78</v>
      </c>
      <c r="N16" s="84"/>
      <c r="O16" s="21" t="s">
        <v>34</v>
      </c>
    </row>
    <row r="17" spans="1:15" ht="33.75">
      <c r="A17" s="24">
        <v>1.9</v>
      </c>
      <c r="B17" s="67" t="s">
        <v>35</v>
      </c>
      <c r="C17" s="83"/>
      <c r="D17" s="84"/>
      <c r="E17" s="25" t="s">
        <v>19</v>
      </c>
      <c r="F17" s="20">
        <v>7.0000000000000007E-2</v>
      </c>
      <c r="G17" s="26">
        <v>2871.96</v>
      </c>
      <c r="H17" s="20">
        <v>2859.58</v>
      </c>
      <c r="I17" s="26">
        <v>2871.96</v>
      </c>
      <c r="J17" s="70">
        <v>-12.38</v>
      </c>
      <c r="K17" s="68"/>
      <c r="L17" s="69"/>
      <c r="M17" s="70">
        <v>12.38</v>
      </c>
      <c r="N17" s="69"/>
      <c r="O17" s="21" t="s">
        <v>36</v>
      </c>
    </row>
    <row r="18" spans="1:15" ht="14.45" customHeight="1">
      <c r="A18" s="27"/>
      <c r="B18" s="77"/>
      <c r="C18" s="68"/>
      <c r="D18" s="69"/>
      <c r="E18" s="22"/>
      <c r="F18" s="14"/>
      <c r="G18" s="18"/>
      <c r="H18" s="14"/>
      <c r="I18" s="18"/>
      <c r="J18" s="71"/>
      <c r="K18" s="68"/>
      <c r="L18" s="69"/>
      <c r="M18" s="71"/>
      <c r="N18" s="69"/>
      <c r="O18" s="14"/>
    </row>
    <row r="19" spans="1:15" ht="15.2" customHeight="1">
      <c r="A19" s="27">
        <v>2</v>
      </c>
      <c r="B19" s="77" t="s">
        <v>37</v>
      </c>
      <c r="C19" s="68"/>
      <c r="D19" s="69"/>
      <c r="E19" s="22" t="s">
        <v>19</v>
      </c>
      <c r="F19" s="20">
        <v>3</v>
      </c>
      <c r="G19" s="18"/>
      <c r="H19" s="28">
        <f>SUM(H20:H23)-H24</f>
        <v>60471.94</v>
      </c>
      <c r="I19" s="29">
        <v>146872</v>
      </c>
      <c r="J19" s="79">
        <f>H19-I19</f>
        <v>-86400.06</v>
      </c>
      <c r="K19" s="80"/>
      <c r="L19" s="81"/>
      <c r="M19" s="82">
        <v>86400.06</v>
      </c>
      <c r="N19" s="81"/>
      <c r="O19" s="14"/>
    </row>
    <row r="20" spans="1:15" ht="15.2" customHeight="1">
      <c r="A20" s="24"/>
      <c r="B20" s="67" t="s">
        <v>38</v>
      </c>
      <c r="C20" s="68"/>
      <c r="D20" s="69"/>
      <c r="E20" s="22" t="s">
        <v>19</v>
      </c>
      <c r="F20" s="14"/>
      <c r="G20" s="23">
        <v>122943.6</v>
      </c>
      <c r="H20" s="20">
        <v>122882.8</v>
      </c>
      <c r="I20" s="18"/>
      <c r="J20" s="71"/>
      <c r="K20" s="68"/>
      <c r="L20" s="69"/>
      <c r="M20" s="71"/>
      <c r="N20" s="69"/>
      <c r="O20" s="14"/>
    </row>
    <row r="21" spans="1:15" ht="15" customHeight="1">
      <c r="A21" s="24"/>
      <c r="B21" s="67" t="s">
        <v>39</v>
      </c>
      <c r="C21" s="68"/>
      <c r="D21" s="69"/>
      <c r="E21" s="22" t="s">
        <v>19</v>
      </c>
      <c r="F21" s="14"/>
      <c r="G21" s="18"/>
      <c r="H21" s="20">
        <v>-61780.67</v>
      </c>
      <c r="I21" s="18"/>
      <c r="J21" s="71"/>
      <c r="K21" s="68"/>
      <c r="L21" s="69"/>
      <c r="M21" s="71"/>
      <c r="N21" s="69"/>
      <c r="O21" s="14"/>
    </row>
    <row r="22" spans="1:15" ht="15.2" customHeight="1">
      <c r="A22" s="24"/>
      <c r="B22" s="67" t="s">
        <v>40</v>
      </c>
      <c r="C22" s="68"/>
      <c r="D22" s="69"/>
      <c r="E22" s="22" t="s">
        <v>19</v>
      </c>
      <c r="F22" s="14"/>
      <c r="G22" s="18"/>
      <c r="H22" s="14"/>
      <c r="I22" s="23">
        <v>146872</v>
      </c>
      <c r="J22" s="71"/>
      <c r="K22" s="68"/>
      <c r="L22" s="69"/>
      <c r="M22" s="71"/>
      <c r="N22" s="69"/>
      <c r="O22" s="14"/>
    </row>
    <row r="23" spans="1:15" ht="15.2" customHeight="1">
      <c r="A23" s="24"/>
      <c r="B23" s="78" t="s">
        <v>41</v>
      </c>
      <c r="C23" s="68"/>
      <c r="D23" s="69"/>
      <c r="E23" s="22" t="s">
        <v>19</v>
      </c>
      <c r="F23" s="14"/>
      <c r="G23" s="18"/>
      <c r="H23" s="14">
        <v>947.38</v>
      </c>
      <c r="I23" s="23"/>
      <c r="J23" s="17"/>
      <c r="K23" s="30"/>
      <c r="L23" s="31"/>
      <c r="M23" s="17"/>
      <c r="N23" s="31"/>
      <c r="O23" s="14"/>
    </row>
    <row r="24" spans="1:15" ht="14.85" customHeight="1">
      <c r="A24" s="24"/>
      <c r="B24" s="78" t="s">
        <v>42</v>
      </c>
      <c r="C24" s="68"/>
      <c r="D24" s="69"/>
      <c r="E24" s="13" t="s">
        <v>19</v>
      </c>
      <c r="F24" s="14"/>
      <c r="G24" s="18"/>
      <c r="H24" s="14">
        <v>1577.57</v>
      </c>
      <c r="I24" s="18"/>
      <c r="J24" s="71"/>
      <c r="K24" s="68"/>
      <c r="L24" s="69"/>
      <c r="M24" s="71"/>
      <c r="N24" s="69"/>
      <c r="O24" s="14"/>
    </row>
    <row r="25" spans="1:15" ht="15.2" customHeight="1">
      <c r="A25" s="19"/>
      <c r="B25" s="67" t="s">
        <v>43</v>
      </c>
      <c r="C25" s="68"/>
      <c r="D25" s="69"/>
      <c r="E25" s="32"/>
      <c r="F25" s="14"/>
      <c r="G25" s="16"/>
      <c r="H25" s="14"/>
      <c r="I25" s="16"/>
      <c r="J25" s="71"/>
      <c r="K25" s="68"/>
      <c r="L25" s="69"/>
      <c r="M25" s="71"/>
      <c r="N25" s="76"/>
      <c r="O25" s="14"/>
    </row>
    <row r="26" spans="1:15" ht="15.2" customHeight="1">
      <c r="A26" s="33">
        <v>3</v>
      </c>
      <c r="B26" s="77" t="s">
        <v>44</v>
      </c>
      <c r="C26" s="68"/>
      <c r="D26" s="69"/>
      <c r="E26" s="13" t="s">
        <v>19</v>
      </c>
      <c r="F26" s="14"/>
      <c r="G26" s="15">
        <v>2088665.08</v>
      </c>
      <c r="H26" s="20">
        <v>2132434.9700000002</v>
      </c>
      <c r="I26" s="15">
        <v>2088665.08</v>
      </c>
      <c r="J26" s="70"/>
      <c r="K26" s="68"/>
      <c r="L26" s="69"/>
      <c r="M26" s="71"/>
      <c r="N26" s="76"/>
      <c r="O26" s="14"/>
    </row>
    <row r="27" spans="1:15" ht="15.2" customHeight="1">
      <c r="A27" s="12"/>
      <c r="B27" s="67" t="s">
        <v>45</v>
      </c>
      <c r="C27" s="68"/>
      <c r="D27" s="69"/>
      <c r="E27" s="13" t="s">
        <v>19</v>
      </c>
      <c r="F27" s="14"/>
      <c r="G27" s="15">
        <v>448985.92</v>
      </c>
      <c r="H27" s="20">
        <v>455534.72</v>
      </c>
      <c r="I27" s="15">
        <v>448985.92</v>
      </c>
      <c r="J27" s="70"/>
      <c r="K27" s="68"/>
      <c r="L27" s="69"/>
      <c r="M27" s="71"/>
      <c r="N27" s="76"/>
      <c r="O27" s="34" t="s">
        <v>46</v>
      </c>
    </row>
    <row r="28" spans="1:15" ht="15.2" customHeight="1">
      <c r="A28" s="12"/>
      <c r="B28" s="67" t="s">
        <v>47</v>
      </c>
      <c r="C28" s="68"/>
      <c r="D28" s="69"/>
      <c r="E28" s="13" t="s">
        <v>19</v>
      </c>
      <c r="F28" s="14"/>
      <c r="G28" s="15">
        <v>232224.94</v>
      </c>
      <c r="H28" s="20">
        <v>242342.33</v>
      </c>
      <c r="I28" s="15">
        <v>232224.94</v>
      </c>
      <c r="J28" s="70"/>
      <c r="K28" s="68"/>
      <c r="L28" s="69"/>
      <c r="M28" s="71"/>
      <c r="N28" s="76"/>
      <c r="O28" s="34" t="s">
        <v>48</v>
      </c>
    </row>
    <row r="29" spans="1:15" ht="15.2" customHeight="1">
      <c r="A29" s="24"/>
      <c r="B29" s="67" t="s">
        <v>49</v>
      </c>
      <c r="C29" s="68"/>
      <c r="D29" s="69"/>
      <c r="E29" s="13" t="s">
        <v>19</v>
      </c>
      <c r="F29" s="14"/>
      <c r="G29" s="20">
        <v>156855.03</v>
      </c>
      <c r="H29" s="20">
        <v>163821.68</v>
      </c>
      <c r="I29" s="20">
        <v>156855.03</v>
      </c>
      <c r="J29" s="70"/>
      <c r="K29" s="68"/>
      <c r="L29" s="69"/>
      <c r="M29" s="71"/>
      <c r="N29" s="69"/>
      <c r="O29" s="34" t="s">
        <v>48</v>
      </c>
    </row>
    <row r="30" spans="1:15" ht="15.2" customHeight="1">
      <c r="A30" s="10"/>
      <c r="B30" s="67" t="s">
        <v>50</v>
      </c>
      <c r="C30" s="68"/>
      <c r="D30" s="69"/>
      <c r="E30" s="13" t="s">
        <v>19</v>
      </c>
      <c r="F30" s="14"/>
      <c r="G30" s="20">
        <v>1250599.19</v>
      </c>
      <c r="H30" s="20">
        <v>1270736.24</v>
      </c>
      <c r="I30" s="20">
        <v>1250599.19</v>
      </c>
      <c r="J30" s="70"/>
      <c r="K30" s="68"/>
      <c r="L30" s="69"/>
      <c r="M30" s="71"/>
      <c r="N30" s="69"/>
      <c r="O30" s="34" t="s">
        <v>51</v>
      </c>
    </row>
    <row r="31" spans="1:15" ht="15.2" customHeight="1"/>
    <row r="32" spans="1:15" ht="25.5" customHeight="1">
      <c r="A32" s="72" t="s">
        <v>52</v>
      </c>
      <c r="B32" s="73"/>
      <c r="C32" s="73"/>
      <c r="D32" s="73"/>
      <c r="E32" s="74"/>
      <c r="F32" s="75">
        <f>SUM(F33:G39)</f>
        <v>146872</v>
      </c>
      <c r="G32" s="75"/>
    </row>
    <row r="33" spans="1:7" ht="12.75" customHeight="1">
      <c r="A33" s="57" t="s">
        <v>53</v>
      </c>
      <c r="B33" s="58"/>
      <c r="C33" s="58"/>
      <c r="D33" s="58"/>
      <c r="E33" s="59"/>
      <c r="F33" s="65">
        <v>2203</v>
      </c>
      <c r="G33" s="66"/>
    </row>
    <row r="34" spans="1:7" ht="12.75" customHeight="1">
      <c r="A34" s="57" t="s">
        <v>54</v>
      </c>
      <c r="B34" s="58"/>
      <c r="C34" s="58"/>
      <c r="D34" s="58"/>
      <c r="E34" s="59"/>
      <c r="F34" s="65">
        <v>19010</v>
      </c>
      <c r="G34" s="66"/>
    </row>
    <row r="35" spans="1:7" ht="12.75" customHeight="1">
      <c r="A35" s="57" t="s">
        <v>55</v>
      </c>
      <c r="B35" s="58"/>
      <c r="C35" s="58"/>
      <c r="D35" s="58"/>
      <c r="E35" s="59"/>
      <c r="F35" s="60">
        <v>102688.28</v>
      </c>
      <c r="G35" s="61"/>
    </row>
    <row r="36" spans="1:7" ht="12.75" customHeight="1">
      <c r="A36" s="57" t="s">
        <v>56</v>
      </c>
      <c r="B36" s="58"/>
      <c r="C36" s="58"/>
      <c r="D36" s="58"/>
      <c r="E36" s="59"/>
      <c r="F36" s="60">
        <v>4572</v>
      </c>
      <c r="G36" s="61"/>
    </row>
    <row r="37" spans="1:7" ht="12.75" customHeight="1">
      <c r="A37" s="57" t="s">
        <v>57</v>
      </c>
      <c r="B37" s="58"/>
      <c r="C37" s="58"/>
      <c r="D37" s="58"/>
      <c r="E37" s="59"/>
      <c r="F37" s="60">
        <v>4025</v>
      </c>
      <c r="G37" s="61"/>
    </row>
    <row r="38" spans="1:7" ht="12.75" customHeight="1">
      <c r="A38" s="62" t="s">
        <v>58</v>
      </c>
      <c r="B38" s="63"/>
      <c r="C38" s="63"/>
      <c r="D38" s="63"/>
      <c r="E38" s="64"/>
      <c r="F38" s="60">
        <v>13978.72</v>
      </c>
      <c r="G38" s="61"/>
    </row>
    <row r="39" spans="1:7" ht="12.75" customHeight="1">
      <c r="A39" s="62" t="s">
        <v>59</v>
      </c>
      <c r="B39" s="63"/>
      <c r="C39" s="63"/>
      <c r="D39" s="63"/>
      <c r="E39" s="64"/>
      <c r="F39" s="60">
        <v>395</v>
      </c>
      <c r="G39" s="61"/>
    </row>
    <row r="42" spans="1:7">
      <c r="A42" s="47" t="s">
        <v>60</v>
      </c>
      <c r="B42" s="48"/>
      <c r="C42" s="48"/>
      <c r="D42" s="48"/>
      <c r="E42" s="48"/>
      <c r="F42" s="49">
        <f>F43</f>
        <v>3240</v>
      </c>
      <c r="G42" s="49"/>
    </row>
    <row r="43" spans="1:7">
      <c r="A43" s="50" t="s">
        <v>61</v>
      </c>
      <c r="B43" s="51"/>
      <c r="C43" s="51"/>
      <c r="D43" s="51"/>
      <c r="E43" s="51"/>
      <c r="F43" s="52">
        <v>3240</v>
      </c>
      <c r="G43" s="52"/>
    </row>
    <row r="46" spans="1:7" ht="39" customHeight="1">
      <c r="A46" s="53" t="s">
        <v>62</v>
      </c>
      <c r="B46" s="53"/>
      <c r="C46" s="53"/>
      <c r="D46" s="53"/>
    </row>
    <row r="47" spans="1:7" ht="25.5">
      <c r="A47" s="54" t="s">
        <v>63</v>
      </c>
      <c r="B47" s="55"/>
      <c r="C47" s="56"/>
      <c r="D47" s="35" t="s">
        <v>64</v>
      </c>
    </row>
    <row r="48" spans="1:7">
      <c r="A48" s="42">
        <v>841733.38</v>
      </c>
      <c r="B48" s="43"/>
      <c r="C48" s="44"/>
      <c r="D48" s="36">
        <v>290796.55</v>
      </c>
    </row>
    <row r="51" spans="1:10">
      <c r="A51" s="37" t="s">
        <v>65</v>
      </c>
      <c r="B51" s="38"/>
      <c r="C51" s="38"/>
      <c r="D51" s="38"/>
      <c r="E51" s="38"/>
      <c r="F51" s="38"/>
      <c r="G51" s="39" t="s">
        <v>66</v>
      </c>
      <c r="H51" s="40"/>
      <c r="I51" s="38"/>
      <c r="J51" s="41"/>
    </row>
    <row r="52" spans="1:10">
      <c r="B52" s="39"/>
      <c r="C52" s="38"/>
      <c r="D52" s="38"/>
      <c r="E52" s="38"/>
    </row>
    <row r="53" spans="1:10">
      <c r="A53" s="45" t="s">
        <v>67</v>
      </c>
      <c r="B53" s="45"/>
      <c r="C53" s="45"/>
      <c r="D53" s="45"/>
      <c r="E53" s="38"/>
      <c r="F53" s="38"/>
      <c r="G53" s="38"/>
      <c r="H53" s="41"/>
      <c r="I53" s="41"/>
    </row>
    <row r="54" spans="1:10">
      <c r="A54" s="46" t="s">
        <v>68</v>
      </c>
      <c r="B54" s="46"/>
      <c r="C54" s="40"/>
      <c r="D54" s="39"/>
      <c r="E54" s="38"/>
      <c r="F54" s="38"/>
      <c r="G54" s="38"/>
      <c r="H54" s="41"/>
      <c r="I54" s="41"/>
    </row>
    <row r="55" spans="1:10">
      <c r="A55" s="46" t="s">
        <v>69</v>
      </c>
      <c r="B55" s="46"/>
      <c r="C55" s="40"/>
      <c r="D55" s="38"/>
      <c r="E55" s="38"/>
      <c r="F55" s="38"/>
      <c r="G55" s="38"/>
      <c r="H55" s="41"/>
      <c r="I55" s="41"/>
    </row>
  </sheetData>
  <mergeCells count="10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A32:E32"/>
    <mergeCell ref="F32:G32"/>
    <mergeCell ref="A33:E33"/>
    <mergeCell ref="F33:G33"/>
    <mergeCell ref="B28:D28"/>
    <mergeCell ref="J28:L28"/>
    <mergeCell ref="M28:N28"/>
    <mergeCell ref="B29:D29"/>
    <mergeCell ref="J29:L29"/>
    <mergeCell ref="M29:N29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48:C48"/>
    <mergeCell ref="A53:D53"/>
    <mergeCell ref="A54:B54"/>
    <mergeCell ref="A55:B55"/>
    <mergeCell ref="A42:E42"/>
    <mergeCell ref="F42:G42"/>
    <mergeCell ref="A43:E43"/>
    <mergeCell ref="F43:G43"/>
    <mergeCell ref="A46:D46"/>
    <mergeCell ref="A47:C47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Аэропортовская 12_2019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2020-03-24T07:08:56Z</dcterms:created>
  <dcterms:modified xsi:type="dcterms:W3CDTF">2020-05-01T15:13:31Z</dcterms:modified>
</cp:coreProperties>
</file>