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<sst xmlns="http://schemas.openxmlformats.org/spreadsheetml/2006/main" count="108" uniqueCount="74">
  <si>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</si>
  <si>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</si>
  <si>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</si>
  <si>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</si>
  <si>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</si>
  <si>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</si>
  <si>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</si>
  <si>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</si>
  <si>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</si>
  <si>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</si>
  <si>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</si>
  <si>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</si>
  <si>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</si>
  <si>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</si>
  <si>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</si>
  <si>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</si>
  <si>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</si>
  <si>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</si>
  <si>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</si>
  <si>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</si>
  <si>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</si>
  <si>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</si>
  <si>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</si>
  <si>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</si>
  <si>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</si>
  <si>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</si>
  <si>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</si>
  <si>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</si>
  <si>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</si>
  <si>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</si>
  <si>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</si>
  <si>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</si>
  <si>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</si>
  <si>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</si>
  <si>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</si>
  <si>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</si>
  <si>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</si>
  <si>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</si>
  <si>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</si>
  <si>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Перенесен остаток с резервного фонда</t>
  </si>
  <si>
    <t>Начислено населению</t>
  </si>
  <si>
    <t>Нежилая площадь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</si>
  <si>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</si>
  <si>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</si>
  <si>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</si>
  <si>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</si>
  <si>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</si>
  <si>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</si>
  <si>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</si>
  <si>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</si>
  <si>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</si>
  <si>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</si>
  <si>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</si>
  <si>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</si>
  <si>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</si>
  <si>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кв.м</t>
  </si>
  <si>
    <t>ЦБС</t>
  </si>
  <si>
    <t>ОАО "Вымпел Ком"</t>
  </si>
  <si>
    <t>ОАО "Ростелеком"</t>
  </si>
  <si>
    <t>Расшифровка вып. работ по текущему ремонту за 2018г.</t>
  </si>
  <si>
    <t>Накоплено денежных средств по нежилым помещениям за 2018г.</t>
  </si>
  <si>
    <t>Оплата провайдеров за 2018г.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</si>
  <si>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</si>
  <si>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</si>
  <si>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</si>
  <si>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</si>
  <si>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</si>
  <si>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Дополнительные услуги</t>
  </si>
  <si>
    <t>Ремонт по предписанию ГЖИ</t>
  </si>
  <si>
    <t>очистка метал.желобов наруж.водостока с прим.подъем,очистка кров</t>
  </si>
  <si>
    <t>очистка кровли от снега и наледи с привл.подъем.</t>
  </si>
  <si>
    <t>ремонт системы ЦО (чердак)</t>
  </si>
  <si>
    <t>профилактические работы по дезинсекции</t>
  </si>
  <si>
    <t>установка мет.решетчатой двери на узел учета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</si>
</sst>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6" xfId="34" applyBorder="1" applyAlignment="1">
      <alignment horizontal="right" vertical="top" wrapText="1"/>
      <protection/>
    </xf>
    <xf numFmtId="0" fontId="1" fillId="33" borderId="10" xfId="36" applyFill="1" applyBorder="1" applyAlignment="1">
      <alignment horizontal="left" vertical="top" wrapText="1"/>
      <protection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2" fontId="0" fillId="0" borderId="10" xfId="0" applyNumberFormat="1" applyFont="1" applyBorder="1" applyAlignment="1">
      <alignment horizontal="center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33" borderId="12" xfId="34" applyNumberFormat="1" applyFont="1" applyFill="1" applyBorder="1" applyAlignment="1">
      <alignment horizontal="right" vertical="top" wrapText="1"/>
      <protection/>
    </xf>
    <xf numFmtId="0" fontId="5" fillId="33" borderId="11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1" fillId="33" borderId="12" xfId="33" applyFill="1" applyBorder="1" applyAlignment="1">
      <alignment horizontal="left" vertical="top" wrapText="1"/>
      <protection/>
    </xf>
    <xf numFmtId="0" fontId="0" fillId="33" borderId="11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2" xfId="34" applyFill="1" applyBorder="1" applyAlignment="1">
      <alignment horizontal="right"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90" zoomScaleSheetLayoutView="90" zoomScalePageLayoutView="0" workbookViewId="0" topLeftCell="A7">
      <selection activeCell="B27" sqref="B27:D27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00390625" style="1" customWidth="1"/>
    <col min="7" max="7" width="12.00390625" style="1" customWidth="1"/>
    <col min="8" max="8" width="11.125" style="1" customWidth="1"/>
    <col min="9" max="9" width="11.625" style="1" customWidth="1"/>
    <col min="10" max="10" width="2.375" style="1" customWidth="1"/>
    <col min="11" max="11" width="2.25390625" style="1" customWidth="1"/>
    <col min="12" max="12" width="5.625" style="1" customWidth="1"/>
    <col min="13" max="13" width="2.625" style="1" customWidth="1"/>
    <col min="14" max="14" width="6.375" style="1" customWidth="1"/>
    <col min="15" max="15" width="30.00390625" style="1" customWidth="1"/>
    <col min="16" max="16384" width="9.125" style="1" customWidth="1"/>
  </cols>
  <sheetData>
    <row r="1" spans="3:13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68"/>
      <c r="D4" s="69"/>
      <c r="E4" s="3" t="s">
        <v>5</v>
      </c>
      <c r="F4" s="2" t="s">
        <v>6</v>
      </c>
      <c r="G4" s="3" t="s">
        <v>40</v>
      </c>
      <c r="H4" s="2" t="s">
        <v>7</v>
      </c>
      <c r="I4" s="3" t="s">
        <v>8</v>
      </c>
      <c r="J4" s="67" t="s">
        <v>9</v>
      </c>
      <c r="K4" s="68"/>
      <c r="L4" s="69"/>
      <c r="M4" s="67" t="s">
        <v>10</v>
      </c>
      <c r="N4" s="70"/>
      <c r="O4" s="2" t="s">
        <v>11</v>
      </c>
    </row>
    <row r="5" spans="1:15" ht="12.75">
      <c r="A5" s="29"/>
      <c r="B5" s="87" t="s">
        <v>42</v>
      </c>
      <c r="C5" s="88"/>
      <c r="D5" s="89"/>
      <c r="E5" s="35" t="s">
        <v>13</v>
      </c>
      <c r="F5" s="2"/>
      <c r="G5" s="36">
        <f>SUM(G6:G7)</f>
        <v>2622.6</v>
      </c>
      <c r="H5" s="2"/>
      <c r="I5" s="3"/>
      <c r="J5" s="29"/>
      <c r="K5" s="27"/>
      <c r="L5" s="28"/>
      <c r="M5" s="29"/>
      <c r="N5" s="30"/>
      <c r="O5" s="2"/>
    </row>
    <row r="6" spans="1:15" ht="15.75" customHeight="1">
      <c r="A6" s="4"/>
      <c r="B6" s="72" t="s">
        <v>12</v>
      </c>
      <c r="C6" s="68"/>
      <c r="D6" s="69"/>
      <c r="E6" s="5" t="s">
        <v>13</v>
      </c>
      <c r="F6" s="6"/>
      <c r="G6" s="7">
        <v>2314.7</v>
      </c>
      <c r="H6" s="6"/>
      <c r="I6" s="8"/>
      <c r="J6" s="73"/>
      <c r="K6" s="68"/>
      <c r="L6" s="69"/>
      <c r="M6" s="73"/>
      <c r="N6" s="74"/>
      <c r="O6" s="6"/>
    </row>
    <row r="7" spans="1:15" ht="15.75" customHeight="1">
      <c r="A7" s="4"/>
      <c r="B7" s="76" t="s">
        <v>41</v>
      </c>
      <c r="C7" s="68"/>
      <c r="D7" s="69"/>
      <c r="E7" s="5" t="s">
        <v>13</v>
      </c>
      <c r="F7" s="6"/>
      <c r="G7" s="7">
        <v>307.9</v>
      </c>
      <c r="H7" s="6"/>
      <c r="I7" s="8"/>
      <c r="J7" s="26"/>
      <c r="K7" s="27"/>
      <c r="L7" s="28"/>
      <c r="M7" s="26"/>
      <c r="N7" s="9"/>
      <c r="O7" s="6"/>
    </row>
    <row r="8" spans="1:15" ht="26.25" customHeight="1">
      <c r="A8" s="10">
        <v>1</v>
      </c>
      <c r="B8" s="75" t="s">
        <v>14</v>
      </c>
      <c r="C8" s="68"/>
      <c r="D8" s="69"/>
      <c r="E8" s="5" t="s">
        <v>16</v>
      </c>
      <c r="F8" s="11">
        <v>8.55</v>
      </c>
      <c r="G8" s="7">
        <v>237489.48</v>
      </c>
      <c r="H8" s="11">
        <v>230880.08</v>
      </c>
      <c r="I8" s="7">
        <v>237489.48</v>
      </c>
      <c r="J8" s="71">
        <v>-6609.4</v>
      </c>
      <c r="K8" s="68"/>
      <c r="L8" s="69"/>
      <c r="M8" s="71">
        <v>6609.4</v>
      </c>
      <c r="N8" s="69"/>
      <c r="O8" s="37" t="s">
        <v>43</v>
      </c>
    </row>
    <row r="9" spans="1:15" ht="14.25" customHeight="1">
      <c r="A9" s="4">
        <v>1.1</v>
      </c>
      <c r="B9" s="72" t="s">
        <v>15</v>
      </c>
      <c r="C9" s="68"/>
      <c r="D9" s="69"/>
      <c r="E9" s="5" t="s">
        <v>16</v>
      </c>
      <c r="F9" s="11">
        <v>0.83</v>
      </c>
      <c r="G9" s="7">
        <v>23054.52</v>
      </c>
      <c r="H9" s="11">
        <v>22412.9</v>
      </c>
      <c r="I9" s="7">
        <v>23054.52</v>
      </c>
      <c r="J9" s="71">
        <v>-641.62</v>
      </c>
      <c r="K9" s="68"/>
      <c r="L9" s="69"/>
      <c r="M9" s="71">
        <v>641.62</v>
      </c>
      <c r="N9" s="69"/>
      <c r="O9" s="37" t="s">
        <v>44</v>
      </c>
    </row>
    <row r="10" spans="1:15" ht="15" customHeight="1">
      <c r="A10" s="4">
        <v>1.2</v>
      </c>
      <c r="B10" s="72" t="s">
        <v>17</v>
      </c>
      <c r="C10" s="68"/>
      <c r="D10" s="69"/>
      <c r="E10" s="5" t="s">
        <v>16</v>
      </c>
      <c r="F10" s="11">
        <v>1.23</v>
      </c>
      <c r="G10" s="7">
        <v>34165.2</v>
      </c>
      <c r="H10" s="11">
        <v>33214.37</v>
      </c>
      <c r="I10" s="7">
        <v>34165.2</v>
      </c>
      <c r="J10" s="71">
        <v>-950.83</v>
      </c>
      <c r="K10" s="68"/>
      <c r="L10" s="69"/>
      <c r="M10" s="71">
        <v>950.83</v>
      </c>
      <c r="N10" s="69"/>
      <c r="O10" s="37" t="s">
        <v>44</v>
      </c>
    </row>
    <row r="11" spans="1:15" ht="15" customHeight="1">
      <c r="A11" s="4">
        <v>1.3</v>
      </c>
      <c r="B11" s="72" t="s">
        <v>18</v>
      </c>
      <c r="C11" s="68"/>
      <c r="D11" s="69"/>
      <c r="E11" s="5" t="s">
        <v>16</v>
      </c>
      <c r="F11" s="11">
        <v>2.6</v>
      </c>
      <c r="G11" s="7">
        <v>72219</v>
      </c>
      <c r="H11" s="11">
        <v>70209.13</v>
      </c>
      <c r="I11" s="7">
        <v>72219</v>
      </c>
      <c r="J11" s="71">
        <v>-2009.87</v>
      </c>
      <c r="K11" s="68"/>
      <c r="L11" s="69"/>
      <c r="M11" s="71">
        <v>2009.87</v>
      </c>
      <c r="N11" s="69"/>
      <c r="O11" s="37" t="s">
        <v>44</v>
      </c>
    </row>
    <row r="12" spans="1:15" ht="15" customHeight="1">
      <c r="A12" s="4">
        <v>1.4</v>
      </c>
      <c r="B12" s="72" t="s">
        <v>19</v>
      </c>
      <c r="C12" s="68"/>
      <c r="D12" s="69"/>
      <c r="E12" s="5" t="s">
        <v>16</v>
      </c>
      <c r="F12" s="11">
        <v>1.97</v>
      </c>
      <c r="G12" s="7">
        <v>54719.76</v>
      </c>
      <c r="H12" s="11">
        <v>53196.9</v>
      </c>
      <c r="I12" s="7">
        <v>54719.76</v>
      </c>
      <c r="J12" s="71">
        <v>-1522.86</v>
      </c>
      <c r="K12" s="68"/>
      <c r="L12" s="69"/>
      <c r="M12" s="71">
        <v>1522.86</v>
      </c>
      <c r="N12" s="69"/>
      <c r="O12" s="37" t="s">
        <v>45</v>
      </c>
    </row>
    <row r="13" spans="1:15" ht="15" customHeight="1">
      <c r="A13" s="4">
        <v>1.5</v>
      </c>
      <c r="B13" s="72" t="s">
        <v>20</v>
      </c>
      <c r="C13" s="68"/>
      <c r="D13" s="69"/>
      <c r="E13" s="5" t="s">
        <v>16</v>
      </c>
      <c r="F13" s="11">
        <v>1.23</v>
      </c>
      <c r="G13" s="7">
        <v>34165.2</v>
      </c>
      <c r="H13" s="11">
        <v>33214.37</v>
      </c>
      <c r="I13" s="7">
        <v>34165.2</v>
      </c>
      <c r="J13" s="71">
        <v>-950.83</v>
      </c>
      <c r="K13" s="68"/>
      <c r="L13" s="69"/>
      <c r="M13" s="71">
        <v>950.83</v>
      </c>
      <c r="N13" s="69"/>
      <c r="O13" s="37" t="s">
        <v>46</v>
      </c>
    </row>
    <row r="14" spans="1:15" ht="15" customHeight="1">
      <c r="A14" s="4">
        <v>1.6</v>
      </c>
      <c r="B14" s="72" t="s">
        <v>21</v>
      </c>
      <c r="C14" s="68"/>
      <c r="D14" s="69"/>
      <c r="E14" s="5" t="s">
        <v>16</v>
      </c>
      <c r="F14" s="11">
        <v>0.35</v>
      </c>
      <c r="G14" s="7">
        <v>9721.8</v>
      </c>
      <c r="H14" s="11">
        <v>9451.24</v>
      </c>
      <c r="I14" s="7">
        <v>9721.8</v>
      </c>
      <c r="J14" s="71">
        <v>-270.56</v>
      </c>
      <c r="K14" s="68"/>
      <c r="L14" s="69"/>
      <c r="M14" s="71">
        <v>270.56</v>
      </c>
      <c r="N14" s="69"/>
      <c r="O14" s="37" t="s">
        <v>47</v>
      </c>
    </row>
    <row r="15" spans="1:15" ht="22.5">
      <c r="A15" s="4">
        <v>1.7</v>
      </c>
      <c r="B15" s="72" t="s">
        <v>22</v>
      </c>
      <c r="C15" s="68"/>
      <c r="D15" s="69"/>
      <c r="E15" s="12" t="s">
        <v>16</v>
      </c>
      <c r="F15" s="11">
        <v>0.13</v>
      </c>
      <c r="G15" s="13">
        <v>3610.92</v>
      </c>
      <c r="H15" s="11">
        <v>3510.43</v>
      </c>
      <c r="I15" s="13">
        <v>3610.92</v>
      </c>
      <c r="J15" s="71">
        <v>-100.49</v>
      </c>
      <c r="K15" s="68"/>
      <c r="L15" s="69"/>
      <c r="M15" s="71">
        <v>100.49</v>
      </c>
      <c r="N15" s="69"/>
      <c r="O15" s="37" t="s">
        <v>48</v>
      </c>
    </row>
    <row r="16" spans="1:15" ht="15" customHeight="1">
      <c r="A16" s="14">
        <v>1.8</v>
      </c>
      <c r="B16" s="72" t="s">
        <v>23</v>
      </c>
      <c r="C16" s="68"/>
      <c r="D16" s="69"/>
      <c r="E16" s="12" t="s">
        <v>16</v>
      </c>
      <c r="F16" s="11">
        <v>0.14</v>
      </c>
      <c r="G16" s="13">
        <v>3888.72</v>
      </c>
      <c r="H16" s="11">
        <v>3780.5</v>
      </c>
      <c r="I16" s="13">
        <v>3888.72</v>
      </c>
      <c r="J16" s="71">
        <v>-108.22</v>
      </c>
      <c r="K16" s="68"/>
      <c r="L16" s="69"/>
      <c r="M16" s="71">
        <v>108.22</v>
      </c>
      <c r="N16" s="69"/>
      <c r="O16" s="37" t="s">
        <v>49</v>
      </c>
    </row>
    <row r="17" spans="1:15" ht="22.5">
      <c r="A17" s="14">
        <v>1.9</v>
      </c>
      <c r="B17" s="72" t="s">
        <v>24</v>
      </c>
      <c r="C17" s="68"/>
      <c r="D17" s="69"/>
      <c r="E17" s="15" t="s">
        <v>16</v>
      </c>
      <c r="F17" s="11">
        <v>0.07</v>
      </c>
      <c r="G17" s="16">
        <v>1944.36</v>
      </c>
      <c r="H17" s="11">
        <v>1890.25</v>
      </c>
      <c r="I17" s="16">
        <v>1944.36</v>
      </c>
      <c r="J17" s="71">
        <v>-54.11</v>
      </c>
      <c r="K17" s="77"/>
      <c r="L17" s="78"/>
      <c r="M17" s="71">
        <v>54.11</v>
      </c>
      <c r="N17" s="78"/>
      <c r="O17" s="37" t="s">
        <v>50</v>
      </c>
    </row>
    <row r="18" spans="1:15" ht="14.25" customHeight="1">
      <c r="A18" s="17">
        <v>2</v>
      </c>
      <c r="B18" s="75" t="s">
        <v>25</v>
      </c>
      <c r="C18" s="77"/>
      <c r="D18" s="78"/>
      <c r="E18" s="12" t="s">
        <v>16</v>
      </c>
      <c r="F18" s="11">
        <v>4.6</v>
      </c>
      <c r="G18" s="13">
        <v>127771.44</v>
      </c>
      <c r="H18" s="11">
        <v>125267.7</v>
      </c>
      <c r="I18" s="13">
        <v>127771.44</v>
      </c>
      <c r="J18" s="71">
        <v>-2503.74</v>
      </c>
      <c r="K18" s="77"/>
      <c r="L18" s="78"/>
      <c r="M18" s="71">
        <v>2503.74</v>
      </c>
      <c r="N18" s="78"/>
      <c r="O18" s="37" t="s">
        <v>51</v>
      </c>
    </row>
    <row r="19" spans="1:15" ht="14.25" customHeight="1">
      <c r="A19" s="18">
        <v>3</v>
      </c>
      <c r="B19" s="75" t="s">
        <v>26</v>
      </c>
      <c r="C19" s="77"/>
      <c r="D19" s="78"/>
      <c r="E19" s="12" t="s">
        <v>16</v>
      </c>
      <c r="F19" s="6"/>
      <c r="G19" s="9"/>
      <c r="H19" s="6"/>
      <c r="I19" s="9"/>
      <c r="J19" s="73"/>
      <c r="K19" s="77"/>
      <c r="L19" s="78"/>
      <c r="M19" s="73"/>
      <c r="N19" s="78"/>
      <c r="O19" s="6"/>
    </row>
    <row r="20" spans="1:15" ht="15" customHeight="1">
      <c r="A20" s="18">
        <v>4</v>
      </c>
      <c r="B20" s="75" t="s">
        <v>27</v>
      </c>
      <c r="C20" s="77"/>
      <c r="D20" s="78"/>
      <c r="E20" s="12" t="s">
        <v>16</v>
      </c>
      <c r="F20" s="11">
        <v>1.65</v>
      </c>
      <c r="G20" s="9"/>
      <c r="H20" s="33">
        <v>126933.58</v>
      </c>
      <c r="I20" s="34">
        <v>24501</v>
      </c>
      <c r="J20" s="79">
        <f>H20-I20</f>
        <v>102432.58</v>
      </c>
      <c r="K20" s="80"/>
      <c r="L20" s="81"/>
      <c r="M20" s="73"/>
      <c r="N20" s="78"/>
      <c r="O20" s="6"/>
    </row>
    <row r="21" spans="1:15" ht="15" customHeight="1">
      <c r="A21" s="14"/>
      <c r="B21" s="72" t="s">
        <v>28</v>
      </c>
      <c r="C21" s="77"/>
      <c r="D21" s="78"/>
      <c r="E21" s="12" t="s">
        <v>16</v>
      </c>
      <c r="F21" s="6"/>
      <c r="G21" s="13">
        <v>45832.32</v>
      </c>
      <c r="H21" s="11">
        <v>45095.2</v>
      </c>
      <c r="I21" s="9"/>
      <c r="J21" s="73"/>
      <c r="K21" s="77"/>
      <c r="L21" s="78"/>
      <c r="M21" s="73"/>
      <c r="N21" s="78"/>
      <c r="O21" s="6"/>
    </row>
    <row r="22" spans="1:15" ht="15" customHeight="1">
      <c r="A22" s="14"/>
      <c r="B22" s="72" t="s">
        <v>29</v>
      </c>
      <c r="C22" s="77"/>
      <c r="D22" s="78"/>
      <c r="E22" s="12" t="s">
        <v>16</v>
      </c>
      <c r="F22" s="6"/>
      <c r="G22" s="9"/>
      <c r="H22" s="11">
        <v>45430.06</v>
      </c>
      <c r="I22" s="9"/>
      <c r="J22" s="73"/>
      <c r="K22" s="77"/>
      <c r="L22" s="78"/>
      <c r="M22" s="73"/>
      <c r="N22" s="78"/>
      <c r="O22" s="6"/>
    </row>
    <row r="23" spans="1:15" ht="15" customHeight="1">
      <c r="A23" s="14"/>
      <c r="B23" s="72" t="s">
        <v>30</v>
      </c>
      <c r="C23" s="77"/>
      <c r="D23" s="78"/>
      <c r="E23" s="12" t="s">
        <v>16</v>
      </c>
      <c r="F23" s="6"/>
      <c r="G23" s="9"/>
      <c r="H23" s="6"/>
      <c r="I23" s="13">
        <v>24501</v>
      </c>
      <c r="J23" s="73"/>
      <c r="K23" s="77"/>
      <c r="L23" s="78"/>
      <c r="M23" s="73"/>
      <c r="N23" s="78"/>
      <c r="O23" s="6"/>
    </row>
    <row r="24" spans="1:15" ht="15" customHeight="1">
      <c r="A24" s="14"/>
      <c r="B24" s="82" t="s">
        <v>39</v>
      </c>
      <c r="C24" s="77"/>
      <c r="D24" s="78"/>
      <c r="E24" s="12" t="s">
        <v>16</v>
      </c>
      <c r="F24" s="6"/>
      <c r="G24" s="9"/>
      <c r="H24" s="6">
        <v>1.53</v>
      </c>
      <c r="I24" s="9"/>
      <c r="J24" s="73"/>
      <c r="K24" s="77"/>
      <c r="L24" s="78"/>
      <c r="M24" s="73"/>
      <c r="N24" s="78"/>
      <c r="O24" s="6"/>
    </row>
    <row r="25" spans="1:15" s="59" customFormat="1" ht="15" customHeight="1">
      <c r="A25" s="55"/>
      <c r="B25" s="83" t="s">
        <v>67</v>
      </c>
      <c r="C25" s="84"/>
      <c r="D25" s="85"/>
      <c r="E25" s="56" t="s">
        <v>16</v>
      </c>
      <c r="F25" s="57"/>
      <c r="G25" s="58"/>
      <c r="H25" s="57">
        <v>36406.43</v>
      </c>
      <c r="I25" s="58"/>
      <c r="J25" s="86"/>
      <c r="K25" s="84"/>
      <c r="L25" s="85"/>
      <c r="M25" s="86"/>
      <c r="N25" s="85"/>
      <c r="O25" s="57"/>
    </row>
    <row r="26" spans="1:15" ht="15" customHeight="1">
      <c r="A26" s="19"/>
      <c r="B26" s="82" t="s">
        <v>68</v>
      </c>
      <c r="C26" s="77"/>
      <c r="D26" s="78"/>
      <c r="E26" s="12" t="s">
        <v>16</v>
      </c>
      <c r="F26" s="6"/>
      <c r="G26" s="20"/>
      <c r="H26" s="6">
        <v>0.36</v>
      </c>
      <c r="I26" s="20"/>
      <c r="J26" s="73"/>
      <c r="K26" s="77"/>
      <c r="L26" s="78"/>
      <c r="M26" s="73"/>
      <c r="N26" s="78"/>
      <c r="O26" s="6"/>
    </row>
    <row r="27" spans="1:15" ht="15" customHeight="1">
      <c r="A27" s="23"/>
      <c r="B27" s="82"/>
      <c r="C27" s="77"/>
      <c r="D27" s="78"/>
      <c r="E27" s="12" t="s">
        <v>16</v>
      </c>
      <c r="F27" s="6"/>
      <c r="G27" s="54"/>
      <c r="H27" s="6"/>
      <c r="I27" s="54"/>
      <c r="J27" s="26"/>
      <c r="K27" s="31"/>
      <c r="L27" s="32"/>
      <c r="M27" s="26"/>
      <c r="N27" s="32"/>
      <c r="O27" s="11"/>
    </row>
    <row r="28" spans="1:15" ht="15" customHeight="1">
      <c r="A28" s="4"/>
      <c r="B28" s="72" t="s">
        <v>31</v>
      </c>
      <c r="C28" s="77"/>
      <c r="D28" s="78"/>
      <c r="E28" s="21"/>
      <c r="F28" s="6"/>
      <c r="G28" s="8"/>
      <c r="H28" s="6"/>
      <c r="I28" s="8"/>
      <c r="J28" s="73"/>
      <c r="K28" s="77"/>
      <c r="L28" s="78"/>
      <c r="M28" s="73"/>
      <c r="N28" s="74"/>
      <c r="O28" s="6"/>
    </row>
    <row r="29" spans="1:15" ht="15" customHeight="1">
      <c r="A29" s="10">
        <v>5</v>
      </c>
      <c r="B29" s="75" t="s">
        <v>32</v>
      </c>
      <c r="C29" s="77"/>
      <c r="D29" s="78"/>
      <c r="E29" s="5" t="s">
        <v>16</v>
      </c>
      <c r="F29" s="6"/>
      <c r="G29" s="7">
        <v>1046177.09</v>
      </c>
      <c r="H29" s="11">
        <v>1007137.94</v>
      </c>
      <c r="I29" s="7">
        <v>1046177.09</v>
      </c>
      <c r="J29" s="71">
        <v>-39039.15</v>
      </c>
      <c r="K29" s="77"/>
      <c r="L29" s="78"/>
      <c r="M29" s="71">
        <v>39039.15</v>
      </c>
      <c r="N29" s="78"/>
      <c r="O29" s="6"/>
    </row>
    <row r="30" spans="1:15" ht="15" customHeight="1">
      <c r="A30" s="4"/>
      <c r="B30" s="72" t="s">
        <v>33</v>
      </c>
      <c r="C30" s="77"/>
      <c r="D30" s="78"/>
      <c r="E30" s="5" t="s">
        <v>16</v>
      </c>
      <c r="F30" s="6"/>
      <c r="G30" s="7">
        <v>23193.96</v>
      </c>
      <c r="H30" s="11">
        <v>22596.82</v>
      </c>
      <c r="I30" s="7">
        <v>23193.96</v>
      </c>
      <c r="J30" s="71">
        <v>-597.14</v>
      </c>
      <c r="K30" s="77"/>
      <c r="L30" s="78"/>
      <c r="M30" s="71">
        <v>597.14</v>
      </c>
      <c r="N30" s="78"/>
      <c r="O30" s="38" t="s">
        <v>52</v>
      </c>
    </row>
    <row r="31" spans="1:15" ht="15" customHeight="1">
      <c r="A31" s="4"/>
      <c r="B31" s="72" t="s">
        <v>34</v>
      </c>
      <c r="C31" s="77"/>
      <c r="D31" s="78"/>
      <c r="E31" s="5" t="s">
        <v>16</v>
      </c>
      <c r="F31" s="6"/>
      <c r="G31" s="7">
        <v>182801.71</v>
      </c>
      <c r="H31" s="11">
        <v>178852.36</v>
      </c>
      <c r="I31" s="7">
        <v>182801.71</v>
      </c>
      <c r="J31" s="71">
        <v>-3949.35</v>
      </c>
      <c r="K31" s="77"/>
      <c r="L31" s="78"/>
      <c r="M31" s="71">
        <v>3949.35</v>
      </c>
      <c r="N31" s="78"/>
      <c r="O31" s="37" t="s">
        <v>53</v>
      </c>
    </row>
    <row r="32" spans="1:15" ht="15" customHeight="1">
      <c r="A32" s="4"/>
      <c r="B32" s="72" t="s">
        <v>35</v>
      </c>
      <c r="C32" s="77"/>
      <c r="D32" s="78"/>
      <c r="E32" s="5" t="s">
        <v>16</v>
      </c>
      <c r="F32" s="6"/>
      <c r="G32" s="22" t="s">
        <v>36</v>
      </c>
      <c r="H32" s="11" t="s">
        <v>36</v>
      </c>
      <c r="I32" s="22" t="s">
        <v>36</v>
      </c>
      <c r="J32" s="73"/>
      <c r="K32" s="77"/>
      <c r="L32" s="78"/>
      <c r="M32" s="73"/>
      <c r="N32" s="74"/>
      <c r="O32" s="6"/>
    </row>
    <row r="33" spans="1:15" ht="15" customHeight="1">
      <c r="A33" s="23"/>
      <c r="B33" s="72" t="s">
        <v>37</v>
      </c>
      <c r="C33" s="77"/>
      <c r="D33" s="78"/>
      <c r="E33" s="24" t="s">
        <v>16</v>
      </c>
      <c r="F33" s="6"/>
      <c r="G33" s="11">
        <v>123380.94</v>
      </c>
      <c r="H33" s="11">
        <v>120724.97</v>
      </c>
      <c r="I33" s="11">
        <v>123380.94</v>
      </c>
      <c r="J33" s="71">
        <v>-2655.97</v>
      </c>
      <c r="K33" s="77"/>
      <c r="L33" s="78"/>
      <c r="M33" s="71">
        <v>2655.97</v>
      </c>
      <c r="N33" s="78"/>
      <c r="O33" s="37" t="s">
        <v>53</v>
      </c>
    </row>
    <row r="34" spans="1:15" ht="15" customHeight="1">
      <c r="A34" s="14"/>
      <c r="B34" s="72" t="s">
        <v>38</v>
      </c>
      <c r="C34" s="77"/>
      <c r="D34" s="78"/>
      <c r="E34" s="25" t="s">
        <v>16</v>
      </c>
      <c r="F34" s="6"/>
      <c r="G34" s="11">
        <v>716800.48</v>
      </c>
      <c r="H34" s="11">
        <v>684963.79</v>
      </c>
      <c r="I34" s="11">
        <v>716800.48</v>
      </c>
      <c r="J34" s="71">
        <v>-31836.69</v>
      </c>
      <c r="K34" s="77"/>
      <c r="L34" s="78"/>
      <c r="M34" s="71">
        <v>31836.69</v>
      </c>
      <c r="N34" s="78"/>
      <c r="O34" s="37" t="s">
        <v>54</v>
      </c>
    </row>
    <row r="35" ht="15" customHeight="1"/>
    <row r="37" spans="1:7" ht="12.75">
      <c r="A37" s="90" t="s">
        <v>59</v>
      </c>
      <c r="B37" s="91"/>
      <c r="C37" s="91"/>
      <c r="D37" s="91"/>
      <c r="E37" s="92"/>
      <c r="F37" s="99">
        <f>SUM(F38:G43)</f>
        <v>24501</v>
      </c>
      <c r="G37" s="99"/>
    </row>
    <row r="38" spans="1:7" ht="24.75" customHeight="1">
      <c r="A38" s="103" t="s">
        <v>69</v>
      </c>
      <c r="B38" s="104"/>
      <c r="C38" s="104"/>
      <c r="D38" s="104"/>
      <c r="E38" s="105"/>
      <c r="F38" s="100">
        <v>2800</v>
      </c>
      <c r="G38" s="100"/>
    </row>
    <row r="39" spans="1:7" ht="12.75">
      <c r="A39" s="103" t="s">
        <v>70</v>
      </c>
      <c r="B39" s="104"/>
      <c r="C39" s="104"/>
      <c r="D39" s="104"/>
      <c r="E39" s="105"/>
      <c r="F39" s="100">
        <v>2200</v>
      </c>
      <c r="G39" s="100"/>
    </row>
    <row r="40" spans="1:7" ht="12.75">
      <c r="A40" s="103" t="s">
        <v>70</v>
      </c>
      <c r="B40" s="104"/>
      <c r="C40" s="104"/>
      <c r="D40" s="104"/>
      <c r="E40" s="105"/>
      <c r="F40" s="100">
        <v>1950</v>
      </c>
      <c r="G40" s="100"/>
    </row>
    <row r="41" spans="1:7" ht="12.75">
      <c r="A41" s="103" t="s">
        <v>71</v>
      </c>
      <c r="B41" s="104"/>
      <c r="C41" s="104"/>
      <c r="D41" s="104"/>
      <c r="E41" s="105"/>
      <c r="F41" s="100">
        <v>4832</v>
      </c>
      <c r="G41" s="100"/>
    </row>
    <row r="42" spans="1:7" ht="12.75">
      <c r="A42" s="103" t="s">
        <v>72</v>
      </c>
      <c r="B42" s="104"/>
      <c r="C42" s="104"/>
      <c r="D42" s="104"/>
      <c r="E42" s="105"/>
      <c r="F42" s="94">
        <v>6110</v>
      </c>
      <c r="G42" s="94"/>
    </row>
    <row r="43" spans="1:7" ht="12.75">
      <c r="A43" s="103" t="s">
        <v>73</v>
      </c>
      <c r="B43" s="104"/>
      <c r="C43" s="104"/>
      <c r="D43" s="104"/>
      <c r="E43" s="105"/>
      <c r="F43" s="94">
        <v>6609</v>
      </c>
      <c r="G43" s="94"/>
    </row>
    <row r="44" spans="1:6" ht="12.75">
      <c r="A44" s="39"/>
      <c r="B44" s="40"/>
      <c r="C44" s="40"/>
      <c r="D44" s="40"/>
      <c r="E44" s="40"/>
      <c r="F44" s="41"/>
    </row>
    <row r="45" spans="6:7" ht="12.75">
      <c r="F45" s="42" t="s">
        <v>55</v>
      </c>
      <c r="G45" s="42" t="s">
        <v>16</v>
      </c>
    </row>
    <row r="46" spans="1:7" ht="23.25" customHeight="1">
      <c r="A46" s="93" t="s">
        <v>60</v>
      </c>
      <c r="B46" s="93"/>
      <c r="C46" s="93"/>
      <c r="D46" s="93"/>
      <c r="E46" s="93"/>
      <c r="F46" s="43">
        <f>F47</f>
        <v>307.9</v>
      </c>
      <c r="G46" s="43">
        <f>G47</f>
        <v>7903.76</v>
      </c>
    </row>
    <row r="47" spans="1:7" ht="12.75">
      <c r="A47" s="96" t="s">
        <v>56</v>
      </c>
      <c r="B47" s="96"/>
      <c r="C47" s="96"/>
      <c r="D47" s="96"/>
      <c r="E47" s="96"/>
      <c r="F47" s="44">
        <v>307.9</v>
      </c>
      <c r="G47" s="45">
        <v>7903.76</v>
      </c>
    </row>
    <row r="48" spans="1:7" ht="12.75">
      <c r="A48" s="46"/>
      <c r="B48" s="46"/>
      <c r="C48" s="46"/>
      <c r="D48" s="46"/>
      <c r="E48" s="46"/>
      <c r="F48" s="47"/>
      <c r="G48" s="40"/>
    </row>
    <row r="49" spans="1:7" ht="12.75">
      <c r="A49" s="46"/>
      <c r="B49" s="46"/>
      <c r="C49" s="46"/>
      <c r="D49" s="46"/>
      <c r="E49" s="46"/>
      <c r="F49" s="47"/>
      <c r="G49" s="40"/>
    </row>
    <row r="50" spans="1:7" ht="12.75">
      <c r="A50" s="93" t="s">
        <v>61</v>
      </c>
      <c r="B50" s="93"/>
      <c r="C50" s="93"/>
      <c r="D50" s="93"/>
      <c r="E50" s="93"/>
      <c r="F50" s="101">
        <f>F51+F52</f>
        <v>5940</v>
      </c>
      <c r="G50" s="101"/>
    </row>
    <row r="51" spans="1:7" ht="12.75">
      <c r="A51" s="95" t="s">
        <v>57</v>
      </c>
      <c r="B51" s="96"/>
      <c r="C51" s="96"/>
      <c r="D51" s="96"/>
      <c r="E51" s="96"/>
      <c r="F51" s="60">
        <v>2700</v>
      </c>
      <c r="G51" s="60"/>
    </row>
    <row r="52" spans="1:7" ht="12.75">
      <c r="A52" s="95" t="s">
        <v>58</v>
      </c>
      <c r="B52" s="96"/>
      <c r="C52" s="96"/>
      <c r="D52" s="96"/>
      <c r="E52" s="96"/>
      <c r="F52" s="60">
        <v>3240</v>
      </c>
      <c r="G52" s="60"/>
    </row>
    <row r="55" spans="1:9" ht="12.75">
      <c r="A55" s="48" t="s">
        <v>62</v>
      </c>
      <c r="B55" s="48"/>
      <c r="C55" s="49"/>
      <c r="D55" s="50"/>
      <c r="G55" s="51" t="s">
        <v>63</v>
      </c>
      <c r="H55"/>
      <c r="I55"/>
    </row>
    <row r="56" spans="2:9" ht="12.75">
      <c r="B56" s="51"/>
      <c r="C56" s="50"/>
      <c r="D56" s="52"/>
      <c r="E56" s="52"/>
      <c r="F56" s="52"/>
      <c r="G56" s="52"/>
      <c r="H56"/>
      <c r="I56"/>
    </row>
    <row r="57" spans="2:9" ht="12.75">
      <c r="B57" s="51"/>
      <c r="C57" s="52"/>
      <c r="D57" s="52"/>
      <c r="E57" s="52"/>
      <c r="G57" s="53"/>
      <c r="H57" s="52"/>
      <c r="I57"/>
    </row>
    <row r="58" spans="1:9" ht="12.75">
      <c r="A58" s="102" t="s">
        <v>64</v>
      </c>
      <c r="B58" s="102"/>
      <c r="C58" s="102"/>
      <c r="D58" s="102"/>
      <c r="E58" s="52"/>
      <c r="F58" s="52"/>
      <c r="G58" s="52"/>
      <c r="H58"/>
      <c r="I58"/>
    </row>
    <row r="59" spans="1:9" ht="12.75">
      <c r="A59" s="97" t="s">
        <v>65</v>
      </c>
      <c r="B59" s="98"/>
      <c r="C59" s="53"/>
      <c r="D59" s="52"/>
      <c r="E59" s="52"/>
      <c r="F59" s="52"/>
      <c r="G59" s="52"/>
      <c r="H59"/>
      <c r="I59"/>
    </row>
    <row r="60" spans="1:9" ht="12.75">
      <c r="A60" s="97" t="s">
        <v>66</v>
      </c>
      <c r="B60" s="98"/>
      <c r="C60" s="53"/>
      <c r="D60" s="52"/>
      <c r="E60" s="52"/>
      <c r="F60" s="52"/>
      <c r="G60" s="52"/>
      <c r="H60"/>
      <c r="I60"/>
    </row>
  </sheetData>
  <sheetProtection/>
  <mergeCells count="115">
    <mergeCell ref="A60:B60"/>
    <mergeCell ref="A58:D58"/>
    <mergeCell ref="A38:E38"/>
    <mergeCell ref="A39:E39"/>
    <mergeCell ref="A40:E40"/>
    <mergeCell ref="A41:E41"/>
    <mergeCell ref="A42:E42"/>
    <mergeCell ref="A43:E43"/>
    <mergeCell ref="A47:E47"/>
    <mergeCell ref="A50:E50"/>
    <mergeCell ref="A51:E51"/>
    <mergeCell ref="A52:E52"/>
    <mergeCell ref="A59:B59"/>
    <mergeCell ref="F37:G37"/>
    <mergeCell ref="F38:G38"/>
    <mergeCell ref="F39:G39"/>
    <mergeCell ref="F40:G40"/>
    <mergeCell ref="F41:G41"/>
    <mergeCell ref="F50:G50"/>
    <mergeCell ref="F51:G51"/>
    <mergeCell ref="B5:D5"/>
    <mergeCell ref="A37:E37"/>
    <mergeCell ref="A46:E46"/>
    <mergeCell ref="F42:G42"/>
    <mergeCell ref="F43:G43"/>
    <mergeCell ref="B33:D33"/>
    <mergeCell ref="B28:D28"/>
    <mergeCell ref="B23:D23"/>
    <mergeCell ref="B17:D17"/>
    <mergeCell ref="B11:D11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J28:L28"/>
    <mergeCell ref="M28:N28"/>
    <mergeCell ref="B25:D25"/>
    <mergeCell ref="J25:L25"/>
    <mergeCell ref="M25:N25"/>
    <mergeCell ref="B26:D26"/>
    <mergeCell ref="J26:L26"/>
    <mergeCell ref="M26:N26"/>
    <mergeCell ref="B27:D27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2:D12"/>
    <mergeCell ref="J12:L12"/>
    <mergeCell ref="M12:N12"/>
    <mergeCell ref="B9:D9"/>
    <mergeCell ref="J9:L9"/>
    <mergeCell ref="M9:N9"/>
    <mergeCell ref="B10:D10"/>
    <mergeCell ref="J10:L10"/>
    <mergeCell ref="M6:N6"/>
    <mergeCell ref="B8:D8"/>
    <mergeCell ref="J8:L8"/>
    <mergeCell ref="M8:N8"/>
    <mergeCell ref="B7:D7"/>
    <mergeCell ref="J11:L11"/>
    <mergeCell ref="M11:N11"/>
    <mergeCell ref="F52:G52"/>
    <mergeCell ref="C1:M1"/>
    <mergeCell ref="D2:K2"/>
    <mergeCell ref="C3:J3"/>
    <mergeCell ref="B4:D4"/>
    <mergeCell ref="J4:L4"/>
    <mergeCell ref="M4:N4"/>
    <mergeCell ref="M10:N10"/>
    <mergeCell ref="B6:D6"/>
    <mergeCell ref="J6:L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cp:lastPrinted>2019-02-22T08:44:30Z</cp:lastPrinted>
  <dcterms:created xsi:type="dcterms:W3CDTF">2019-02-15T07:41:45Z</dcterms:created>
  <dcterms:modified xsi:type="dcterms:W3CDTF">2019-11-22T05:45:01Z</dcterms:modified>
  <cp:category/>
  <cp:version/>
  <cp:contentType/>
  <cp:contentStatus/>
</cp:coreProperties>
</file>