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<sst xmlns="http://schemas.openxmlformats.org/spreadsheetml/2006/main" count="98" uniqueCount="70">
  <si>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</si>
  <si>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</si>
  <si>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Циолковского ул, д.58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</si>
  <si>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</si>
  <si>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</si>
  <si>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</si>
  <si>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</si>
  <si>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</si>
  <si>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</si>
  <si>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</si>
  <si>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</si>
  <si>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</si>
  <si>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</si>
  <si>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</si>
  <si>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</si>
  <si>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</si>
  <si>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</si>
  <si>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</si>
  <si>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</si>
  <si>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</si>
  <si>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</si>
  <si>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</si>
  <si>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</si>
  <si>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</si>
  <si>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</si>
  <si>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</si>
  <si>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</si>
  <si>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</si>
  <si>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</si>
  <si>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</si>
  <si>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</si>
  <si>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</si>
  <si>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</si>
  <si>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</si>
  <si>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</si>
  <si>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</si>
  <si>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</si>
  <si>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</si>
  <si>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</si>
  <si>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Нежилая площадь</t>
  </si>
  <si>
    <t>-</t>
  </si>
  <si>
    <t>Общая площадь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</si>
  <si>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</si>
  <si>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</si>
  <si>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</si>
  <si>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</si>
  <si>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</si>
  <si>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</si>
  <si>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</si>
  <si>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</si>
  <si>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</si>
  <si>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ОАО "Калугалифтремстрой"</t>
  </si>
  <si>
    <t>ПАО "КСК"</t>
  </si>
  <si>
    <t>ГП "Калугаоблводоканал"</t>
  </si>
  <si>
    <t>МУП "Калугатеплосеть" г.Калуги</t>
  </si>
  <si>
    <t>ОАО "ВымпелКом"</t>
  </si>
  <si>
    <t>ОАО "МТС"</t>
  </si>
  <si>
    <t xml:space="preserve">ООО Макснет-Системы 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</si>
  <si>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</si>
  <si>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</si>
  <si>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</si>
  <si>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</si>
  <si>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</si>
  <si>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</si>
  <si>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Задолженность населения</t>
  </si>
  <si>
    <t>Расшифровка вып.работ по текущему ремонту за 2018г.</t>
  </si>
  <si>
    <t>рем.сист.ЦО и ГВС кв.25</t>
  </si>
  <si>
    <t>рем.системы ГВС в под.пом.по кв.74</t>
  </si>
  <si>
    <t>рем.стояка сист.канализ.кв.7</t>
  </si>
  <si>
    <t>Оплата провайдеров за 2018г.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</si>
</sst>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4" fontId="7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2" fontId="8" fillId="0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5" fillId="0" borderId="10" xfId="0" applyNumberFormat="1" applyFont="1" applyBorder="1" applyAlignment="1">
      <alignment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1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SheetLayoutView="100" zoomScalePageLayoutView="0" workbookViewId="0" topLeftCell="A4">
      <selection activeCell="H40" sqref="H40"/>
    </sheetView>
  </sheetViews>
  <sheetFormatPr defaultColWidth="9.00390625" defaultRowHeight="12.75"/>
  <cols>
    <col min="1" max="1" width="4.875" style="1" customWidth="1"/>
    <col min="2" max="2" width="11.75390625" style="1" customWidth="1"/>
    <col min="3" max="3" width="2.25390625" style="1" customWidth="1"/>
    <col min="4" max="4" width="30.875" style="1" customWidth="1"/>
    <col min="5" max="5" width="6.125" style="1" customWidth="1"/>
    <col min="6" max="6" width="8.875" style="1" customWidth="1"/>
    <col min="7" max="7" width="10.75390625" style="1" customWidth="1"/>
    <col min="8" max="8" width="12.75390625" style="1" customWidth="1"/>
    <col min="9" max="9" width="11.25390625" style="1" customWidth="1"/>
    <col min="10" max="10" width="2.375" style="1" customWidth="1"/>
    <col min="11" max="11" width="2.25390625" style="1" customWidth="1"/>
    <col min="12" max="12" width="5.625" style="1" customWidth="1"/>
    <col min="13" max="13" width="2.625" style="1" customWidth="1"/>
    <col min="14" max="14" width="6.625" style="1" customWidth="1"/>
    <col min="15" max="15" width="22.625" style="1" customWidth="1"/>
    <col min="16" max="16384" width="9.125" style="1" customWidth="1"/>
  </cols>
  <sheetData>
    <row r="1" spans="3:13" ht="18" customHeight="1">
      <c r="C1" s="66" t="s">
        <v>0</v>
      </c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4:11" ht="12.75" customHeight="1">
      <c r="D2" s="68" t="s">
        <v>1</v>
      </c>
      <c r="E2" s="69"/>
      <c r="F2" s="69"/>
      <c r="G2" s="69"/>
      <c r="H2" s="69"/>
      <c r="I2" s="69"/>
      <c r="J2" s="69"/>
      <c r="K2" s="69"/>
    </row>
    <row r="3" spans="3:10" ht="20.25" customHeight="1">
      <c r="C3" s="70" t="s">
        <v>2</v>
      </c>
      <c r="D3" s="71"/>
      <c r="E3" s="71"/>
      <c r="F3" s="71"/>
      <c r="G3" s="71"/>
      <c r="H3" s="71"/>
      <c r="I3" s="71"/>
      <c r="J3" s="71"/>
    </row>
    <row r="4" spans="1:15" ht="38.25">
      <c r="A4" s="2" t="s">
        <v>3</v>
      </c>
      <c r="B4" s="72" t="s">
        <v>4</v>
      </c>
      <c r="C4" s="73"/>
      <c r="D4" s="74"/>
      <c r="E4" s="6" t="s">
        <v>5</v>
      </c>
      <c r="F4" s="2" t="s">
        <v>6</v>
      </c>
      <c r="G4" s="6" t="s">
        <v>38</v>
      </c>
      <c r="H4" s="2" t="s">
        <v>7</v>
      </c>
      <c r="I4" s="6" t="s">
        <v>8</v>
      </c>
      <c r="J4" s="72" t="s">
        <v>9</v>
      </c>
      <c r="K4" s="73"/>
      <c r="L4" s="74"/>
      <c r="M4" s="72" t="s">
        <v>10</v>
      </c>
      <c r="N4" s="75"/>
      <c r="O4" s="2" t="s">
        <v>11</v>
      </c>
    </row>
    <row r="5" spans="1:15" ht="12.75">
      <c r="A5" s="3"/>
      <c r="B5" s="63" t="s">
        <v>41</v>
      </c>
      <c r="C5" s="64"/>
      <c r="D5" s="65"/>
      <c r="E5" s="31" t="s">
        <v>13</v>
      </c>
      <c r="F5" s="2"/>
      <c r="G5" s="32">
        <v>4047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6" t="s">
        <v>12</v>
      </c>
      <c r="C6" s="73"/>
      <c r="D6" s="74"/>
      <c r="E6" s="9" t="s">
        <v>13</v>
      </c>
      <c r="F6" s="10"/>
      <c r="G6" s="11">
        <v>4047</v>
      </c>
      <c r="H6" s="10"/>
      <c r="I6" s="12"/>
      <c r="J6" s="77"/>
      <c r="K6" s="73"/>
      <c r="L6" s="74"/>
      <c r="M6" s="77"/>
      <c r="N6" s="78"/>
      <c r="O6" s="10"/>
    </row>
    <row r="7" spans="1:15" ht="15.75" customHeight="1">
      <c r="A7" s="8"/>
      <c r="B7" s="81" t="s">
        <v>39</v>
      </c>
      <c r="C7" s="73"/>
      <c r="D7" s="74"/>
      <c r="E7" s="9" t="s">
        <v>13</v>
      </c>
      <c r="F7" s="10"/>
      <c r="G7" s="11" t="s">
        <v>40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79" t="s">
        <v>14</v>
      </c>
      <c r="C8" s="73"/>
      <c r="D8" s="74"/>
      <c r="E8" s="9" t="s">
        <v>16</v>
      </c>
      <c r="F8" s="16">
        <v>8.96</v>
      </c>
      <c r="G8" s="11">
        <v>435133.8</v>
      </c>
      <c r="H8" s="16">
        <v>423506.74</v>
      </c>
      <c r="I8" s="11">
        <v>435133.8</v>
      </c>
      <c r="J8" s="80">
        <v>-11627.06</v>
      </c>
      <c r="K8" s="73"/>
      <c r="L8" s="74"/>
      <c r="M8" s="80">
        <v>11627.06</v>
      </c>
      <c r="N8" s="74"/>
      <c r="O8" s="33" t="s">
        <v>42</v>
      </c>
    </row>
    <row r="9" spans="1:15" ht="14.25" customHeight="1">
      <c r="A9" s="8">
        <v>1.1</v>
      </c>
      <c r="B9" s="76" t="s">
        <v>15</v>
      </c>
      <c r="C9" s="73"/>
      <c r="D9" s="74"/>
      <c r="E9" s="9" t="s">
        <v>16</v>
      </c>
      <c r="F9" s="16">
        <v>0.83</v>
      </c>
      <c r="G9" s="11">
        <v>40308.12</v>
      </c>
      <c r="H9" s="16">
        <v>39231.06</v>
      </c>
      <c r="I9" s="11">
        <v>40308.12</v>
      </c>
      <c r="J9" s="80">
        <v>-1077.06</v>
      </c>
      <c r="K9" s="73"/>
      <c r="L9" s="74"/>
      <c r="M9" s="80">
        <v>1077.06</v>
      </c>
      <c r="N9" s="74"/>
      <c r="O9" s="33" t="s">
        <v>43</v>
      </c>
    </row>
    <row r="10" spans="1:15" ht="15" customHeight="1">
      <c r="A10" s="8">
        <v>1.2</v>
      </c>
      <c r="B10" s="76" t="s">
        <v>17</v>
      </c>
      <c r="C10" s="73"/>
      <c r="D10" s="74"/>
      <c r="E10" s="9" t="s">
        <v>16</v>
      </c>
      <c r="F10" s="16">
        <v>1.68</v>
      </c>
      <c r="G10" s="11">
        <v>81587.64</v>
      </c>
      <c r="H10" s="16">
        <v>79407.57</v>
      </c>
      <c r="I10" s="11">
        <v>81587.64</v>
      </c>
      <c r="J10" s="80">
        <v>-2180.07</v>
      </c>
      <c r="K10" s="73"/>
      <c r="L10" s="74"/>
      <c r="M10" s="80">
        <v>2180.07</v>
      </c>
      <c r="N10" s="74"/>
      <c r="O10" s="33" t="s">
        <v>43</v>
      </c>
    </row>
    <row r="11" spans="1:15" ht="15" customHeight="1">
      <c r="A11" s="8">
        <v>1.3</v>
      </c>
      <c r="B11" s="76" t="s">
        <v>18</v>
      </c>
      <c r="C11" s="73"/>
      <c r="D11" s="74"/>
      <c r="E11" s="9" t="s">
        <v>16</v>
      </c>
      <c r="F11" s="16">
        <v>2.6</v>
      </c>
      <c r="G11" s="11">
        <v>126266.52</v>
      </c>
      <c r="H11" s="16">
        <v>122892.59</v>
      </c>
      <c r="I11" s="11">
        <v>126266.52</v>
      </c>
      <c r="J11" s="80">
        <v>-3373.93</v>
      </c>
      <c r="K11" s="73"/>
      <c r="L11" s="74"/>
      <c r="M11" s="80">
        <v>3373.93</v>
      </c>
      <c r="N11" s="74"/>
      <c r="O11" s="33" t="s">
        <v>43</v>
      </c>
    </row>
    <row r="12" spans="1:15" ht="15" customHeight="1">
      <c r="A12" s="8">
        <v>1.4</v>
      </c>
      <c r="B12" s="76" t="s">
        <v>19</v>
      </c>
      <c r="C12" s="73"/>
      <c r="D12" s="74"/>
      <c r="E12" s="9" t="s">
        <v>16</v>
      </c>
      <c r="F12" s="16">
        <v>1.97</v>
      </c>
      <c r="G12" s="11">
        <v>95671.2</v>
      </c>
      <c r="H12" s="16">
        <v>93114.82</v>
      </c>
      <c r="I12" s="11">
        <v>95671.2</v>
      </c>
      <c r="J12" s="80">
        <v>-2556.38</v>
      </c>
      <c r="K12" s="73"/>
      <c r="L12" s="74"/>
      <c r="M12" s="80">
        <v>2556.38</v>
      </c>
      <c r="N12" s="74"/>
      <c r="O12" s="33" t="s">
        <v>44</v>
      </c>
    </row>
    <row r="13" spans="1:15" ht="12.75">
      <c r="A13" s="8">
        <v>1.5</v>
      </c>
      <c r="B13" s="76" t="s">
        <v>20</v>
      </c>
      <c r="C13" s="73"/>
      <c r="D13" s="74"/>
      <c r="E13" s="9" t="s">
        <v>16</v>
      </c>
      <c r="F13" s="16">
        <v>1.23</v>
      </c>
      <c r="G13" s="11">
        <v>59733.72</v>
      </c>
      <c r="H13" s="16">
        <v>58137.58</v>
      </c>
      <c r="I13" s="11">
        <v>59733.72</v>
      </c>
      <c r="J13" s="80">
        <v>-1596.14</v>
      </c>
      <c r="K13" s="73"/>
      <c r="L13" s="74"/>
      <c r="M13" s="80">
        <v>1596.14</v>
      </c>
      <c r="N13" s="74"/>
      <c r="O13" s="33" t="s">
        <v>45</v>
      </c>
    </row>
    <row r="14" spans="1:15" ht="12.75">
      <c r="A14" s="8">
        <v>1.6</v>
      </c>
      <c r="B14" s="76" t="s">
        <v>21</v>
      </c>
      <c r="C14" s="73"/>
      <c r="D14" s="74"/>
      <c r="E14" s="9" t="s">
        <v>16</v>
      </c>
      <c r="F14" s="16">
        <v>0.35</v>
      </c>
      <c r="G14" s="11">
        <v>16997.4</v>
      </c>
      <c r="H14" s="16">
        <v>16543.22</v>
      </c>
      <c r="I14" s="11">
        <v>16997.4</v>
      </c>
      <c r="J14" s="80">
        <v>-454.18</v>
      </c>
      <c r="K14" s="73"/>
      <c r="L14" s="74"/>
      <c r="M14" s="80">
        <v>454.18</v>
      </c>
      <c r="N14" s="74"/>
      <c r="O14" s="33" t="s">
        <v>46</v>
      </c>
    </row>
    <row r="15" spans="1:15" ht="27.75" customHeight="1">
      <c r="A15" s="8">
        <v>1.7</v>
      </c>
      <c r="B15" s="76" t="s">
        <v>22</v>
      </c>
      <c r="C15" s="73"/>
      <c r="D15" s="74"/>
      <c r="E15" s="17" t="s">
        <v>16</v>
      </c>
      <c r="F15" s="16">
        <v>0.13</v>
      </c>
      <c r="G15" s="18">
        <v>6313.32</v>
      </c>
      <c r="H15" s="16">
        <v>6144.63</v>
      </c>
      <c r="I15" s="18">
        <v>6313.32</v>
      </c>
      <c r="J15" s="80">
        <v>-168.69</v>
      </c>
      <c r="K15" s="73"/>
      <c r="L15" s="74"/>
      <c r="M15" s="80">
        <v>168.69</v>
      </c>
      <c r="N15" s="74"/>
      <c r="O15" s="33" t="s">
        <v>47</v>
      </c>
    </row>
    <row r="16" spans="1:15" ht="12.75">
      <c r="A16" s="19">
        <v>1.8</v>
      </c>
      <c r="B16" s="76" t="s">
        <v>23</v>
      </c>
      <c r="C16" s="73"/>
      <c r="D16" s="74"/>
      <c r="E16" s="17" t="s">
        <v>16</v>
      </c>
      <c r="F16" s="16">
        <v>0.1</v>
      </c>
      <c r="G16" s="18">
        <v>4856.4</v>
      </c>
      <c r="H16" s="16">
        <v>4726.64</v>
      </c>
      <c r="I16" s="18">
        <v>4856.4</v>
      </c>
      <c r="J16" s="80">
        <v>-129.76</v>
      </c>
      <c r="K16" s="73"/>
      <c r="L16" s="74"/>
      <c r="M16" s="80">
        <v>129.76</v>
      </c>
      <c r="N16" s="74"/>
      <c r="O16" s="33" t="s">
        <v>48</v>
      </c>
    </row>
    <row r="17" spans="1:15" ht="22.5">
      <c r="A17" s="19">
        <v>1.9</v>
      </c>
      <c r="B17" s="76" t="s">
        <v>24</v>
      </c>
      <c r="C17" s="73"/>
      <c r="D17" s="74"/>
      <c r="E17" s="20" t="s">
        <v>16</v>
      </c>
      <c r="F17" s="16">
        <v>0.07</v>
      </c>
      <c r="G17" s="21">
        <v>3399.48</v>
      </c>
      <c r="H17" s="16">
        <v>3308.65</v>
      </c>
      <c r="I17" s="21">
        <v>3399.48</v>
      </c>
      <c r="J17" s="80">
        <v>-90.83</v>
      </c>
      <c r="K17" s="82"/>
      <c r="L17" s="83"/>
      <c r="M17" s="80">
        <v>90.83</v>
      </c>
      <c r="N17" s="83"/>
      <c r="O17" s="33" t="s">
        <v>49</v>
      </c>
    </row>
    <row r="18" spans="1:15" ht="14.25" customHeight="1">
      <c r="A18" s="22">
        <v>2</v>
      </c>
      <c r="B18" s="79" t="s">
        <v>25</v>
      </c>
      <c r="C18" s="82"/>
      <c r="D18" s="83"/>
      <c r="E18" s="17" t="s">
        <v>16</v>
      </c>
      <c r="F18" s="16">
        <v>4.6</v>
      </c>
      <c r="G18" s="18">
        <v>223394.4</v>
      </c>
      <c r="H18" s="16">
        <v>219333.76</v>
      </c>
      <c r="I18" s="18">
        <v>223394.4</v>
      </c>
      <c r="J18" s="80">
        <v>-4060.64</v>
      </c>
      <c r="K18" s="82"/>
      <c r="L18" s="83"/>
      <c r="M18" s="80">
        <v>4060.64</v>
      </c>
      <c r="N18" s="83"/>
      <c r="O18" s="33" t="s">
        <v>50</v>
      </c>
    </row>
    <row r="19" spans="1:15" ht="14.25" customHeight="1">
      <c r="A19" s="23">
        <v>3</v>
      </c>
      <c r="B19" s="79" t="s">
        <v>26</v>
      </c>
      <c r="C19" s="82"/>
      <c r="D19" s="83"/>
      <c r="E19" s="17" t="s">
        <v>16</v>
      </c>
      <c r="F19" s="16">
        <v>3.43</v>
      </c>
      <c r="G19" s="18">
        <v>166130.06</v>
      </c>
      <c r="H19" s="16">
        <v>162081.65</v>
      </c>
      <c r="I19" s="18">
        <v>166130.06</v>
      </c>
      <c r="J19" s="80">
        <v>-4048.41</v>
      </c>
      <c r="K19" s="82"/>
      <c r="L19" s="83"/>
      <c r="M19" s="80">
        <v>4048.41</v>
      </c>
      <c r="N19" s="83"/>
      <c r="O19" s="34" t="s">
        <v>51</v>
      </c>
    </row>
    <row r="20" spans="1:15" ht="15" customHeight="1">
      <c r="A20" s="23">
        <v>4</v>
      </c>
      <c r="B20" s="79" t="s">
        <v>27</v>
      </c>
      <c r="C20" s="82"/>
      <c r="D20" s="83"/>
      <c r="E20" s="17" t="s">
        <v>16</v>
      </c>
      <c r="F20" s="16">
        <v>3</v>
      </c>
      <c r="G20" s="14"/>
      <c r="H20" s="29">
        <f>H21+H22-H24</f>
        <v>407357.68</v>
      </c>
      <c r="I20" s="30">
        <v>3354</v>
      </c>
      <c r="J20" s="84">
        <f>H20-I20</f>
        <v>404003.68</v>
      </c>
      <c r="K20" s="85"/>
      <c r="L20" s="86"/>
      <c r="M20" s="77"/>
      <c r="N20" s="83"/>
      <c r="O20" s="10"/>
    </row>
    <row r="21" spans="1:15" ht="15" customHeight="1">
      <c r="A21" s="19"/>
      <c r="B21" s="76" t="s">
        <v>28</v>
      </c>
      <c r="C21" s="82"/>
      <c r="D21" s="83"/>
      <c r="E21" s="17" t="s">
        <v>16</v>
      </c>
      <c r="F21" s="10"/>
      <c r="G21" s="18">
        <v>145692</v>
      </c>
      <c r="H21" s="16">
        <v>143371.3</v>
      </c>
      <c r="I21" s="14"/>
      <c r="J21" s="77"/>
      <c r="K21" s="82"/>
      <c r="L21" s="83"/>
      <c r="M21" s="77"/>
      <c r="N21" s="83"/>
      <c r="O21" s="10"/>
    </row>
    <row r="22" spans="1:15" ht="15" customHeight="1">
      <c r="A22" s="19"/>
      <c r="B22" s="76" t="s">
        <v>29</v>
      </c>
      <c r="C22" s="82"/>
      <c r="D22" s="83"/>
      <c r="E22" s="17" t="s">
        <v>16</v>
      </c>
      <c r="F22" s="10"/>
      <c r="G22" s="14"/>
      <c r="H22" s="16">
        <v>279674.08</v>
      </c>
      <c r="I22" s="14"/>
      <c r="J22" s="77"/>
      <c r="K22" s="82"/>
      <c r="L22" s="83"/>
      <c r="M22" s="77"/>
      <c r="N22" s="83"/>
      <c r="O22" s="10"/>
    </row>
    <row r="23" spans="1:15" ht="15" customHeight="1">
      <c r="A23" s="19"/>
      <c r="B23" s="76" t="s">
        <v>30</v>
      </c>
      <c r="C23" s="82"/>
      <c r="D23" s="83"/>
      <c r="E23" s="17" t="s">
        <v>16</v>
      </c>
      <c r="F23" s="10"/>
      <c r="G23" s="14"/>
      <c r="H23" s="10"/>
      <c r="I23" s="18">
        <v>3354</v>
      </c>
      <c r="J23" s="77"/>
      <c r="K23" s="82"/>
      <c r="L23" s="83"/>
      <c r="M23" s="77"/>
      <c r="N23" s="83"/>
      <c r="O23" s="10"/>
    </row>
    <row r="24" spans="1:15" ht="14.25" customHeight="1">
      <c r="A24" s="19"/>
      <c r="B24" s="87" t="s">
        <v>64</v>
      </c>
      <c r="C24" s="82"/>
      <c r="D24" s="83"/>
      <c r="E24" s="17" t="s">
        <v>16</v>
      </c>
      <c r="F24" s="10"/>
      <c r="G24" s="14"/>
      <c r="H24" s="16">
        <v>15687.7</v>
      </c>
      <c r="I24" s="14"/>
      <c r="J24" s="77"/>
      <c r="K24" s="82"/>
      <c r="L24" s="83"/>
      <c r="M24" s="77"/>
      <c r="N24" s="83"/>
      <c r="O24" s="10"/>
    </row>
    <row r="25" spans="1:15" ht="15" customHeight="1">
      <c r="A25" s="8"/>
      <c r="B25" s="76" t="s">
        <v>31</v>
      </c>
      <c r="C25" s="82"/>
      <c r="D25" s="83"/>
      <c r="E25" s="24"/>
      <c r="F25" s="10"/>
      <c r="G25" s="12"/>
      <c r="H25" s="10"/>
      <c r="I25" s="12"/>
      <c r="J25" s="77"/>
      <c r="K25" s="82"/>
      <c r="L25" s="83"/>
      <c r="M25" s="77"/>
      <c r="N25" s="78"/>
      <c r="O25" s="10"/>
    </row>
    <row r="26" spans="1:15" ht="15" customHeight="1">
      <c r="A26" s="15">
        <v>5</v>
      </c>
      <c r="B26" s="79" t="s">
        <v>32</v>
      </c>
      <c r="C26" s="82"/>
      <c r="D26" s="83"/>
      <c r="E26" s="9" t="s">
        <v>16</v>
      </c>
      <c r="F26" s="10"/>
      <c r="G26" s="11">
        <v>2144442.17</v>
      </c>
      <c r="H26" s="16">
        <v>2114710.5</v>
      </c>
      <c r="I26" s="11">
        <v>2144442.17</v>
      </c>
      <c r="J26" s="80">
        <v>-29731.67</v>
      </c>
      <c r="K26" s="82"/>
      <c r="L26" s="83"/>
      <c r="M26" s="80">
        <v>29731.67</v>
      </c>
      <c r="N26" s="83"/>
      <c r="O26" s="10"/>
    </row>
    <row r="27" spans="1:15" ht="15" customHeight="1">
      <c r="A27" s="8"/>
      <c r="B27" s="76" t="s">
        <v>33</v>
      </c>
      <c r="C27" s="82"/>
      <c r="D27" s="83"/>
      <c r="E27" s="9" t="s">
        <v>16</v>
      </c>
      <c r="F27" s="10"/>
      <c r="G27" s="11">
        <v>62729.12</v>
      </c>
      <c r="H27" s="16">
        <v>59773.71</v>
      </c>
      <c r="I27" s="11">
        <v>62729.12</v>
      </c>
      <c r="J27" s="80">
        <v>-2955.41</v>
      </c>
      <c r="K27" s="82"/>
      <c r="L27" s="83"/>
      <c r="M27" s="80">
        <v>2955.41</v>
      </c>
      <c r="N27" s="83"/>
      <c r="O27" s="34" t="s">
        <v>52</v>
      </c>
    </row>
    <row r="28" spans="1:15" ht="12.75">
      <c r="A28" s="8"/>
      <c r="B28" s="76" t="s">
        <v>34</v>
      </c>
      <c r="C28" s="82"/>
      <c r="D28" s="83"/>
      <c r="E28" s="9" t="s">
        <v>16</v>
      </c>
      <c r="F28" s="10"/>
      <c r="G28" s="11">
        <v>145398.29</v>
      </c>
      <c r="H28" s="16">
        <v>143928.48</v>
      </c>
      <c r="I28" s="11">
        <v>145398.29</v>
      </c>
      <c r="J28" s="80">
        <v>-1469.81</v>
      </c>
      <c r="K28" s="82"/>
      <c r="L28" s="83"/>
      <c r="M28" s="80">
        <v>1469.81</v>
      </c>
      <c r="N28" s="83"/>
      <c r="O28" s="33" t="s">
        <v>53</v>
      </c>
    </row>
    <row r="29" spans="1:15" ht="22.5">
      <c r="A29" s="8"/>
      <c r="B29" s="76" t="s">
        <v>35</v>
      </c>
      <c r="C29" s="82"/>
      <c r="D29" s="83"/>
      <c r="E29" s="9" t="s">
        <v>16</v>
      </c>
      <c r="F29" s="10"/>
      <c r="G29" s="25">
        <v>503144.22</v>
      </c>
      <c r="H29" s="16">
        <v>496573.19</v>
      </c>
      <c r="I29" s="25">
        <v>503144.22</v>
      </c>
      <c r="J29" s="80">
        <v>-6571.03</v>
      </c>
      <c r="K29" s="82"/>
      <c r="L29" s="83"/>
      <c r="M29" s="80">
        <v>6571.03</v>
      </c>
      <c r="N29" s="83"/>
      <c r="O29" s="33" t="s">
        <v>54</v>
      </c>
    </row>
    <row r="30" spans="1:15" ht="15" customHeight="1">
      <c r="A30" s="26"/>
      <c r="B30" s="76" t="s">
        <v>36</v>
      </c>
      <c r="C30" s="82"/>
      <c r="D30" s="83"/>
      <c r="E30" s="27" t="s">
        <v>16</v>
      </c>
      <c r="F30" s="10"/>
      <c r="G30" s="16">
        <v>148932.73</v>
      </c>
      <c r="H30" s="16">
        <v>147020.47</v>
      </c>
      <c r="I30" s="16">
        <v>148932.73</v>
      </c>
      <c r="J30" s="80">
        <v>-1912.26</v>
      </c>
      <c r="K30" s="82"/>
      <c r="L30" s="83"/>
      <c r="M30" s="80">
        <v>1912.26</v>
      </c>
      <c r="N30" s="83"/>
      <c r="O30" s="33" t="s">
        <v>53</v>
      </c>
    </row>
    <row r="31" spans="1:15" ht="22.5">
      <c r="A31" s="19"/>
      <c r="B31" s="76" t="s">
        <v>37</v>
      </c>
      <c r="C31" s="82"/>
      <c r="D31" s="83"/>
      <c r="E31" s="28" t="s">
        <v>16</v>
      </c>
      <c r="F31" s="10"/>
      <c r="G31" s="16">
        <v>1284237.81</v>
      </c>
      <c r="H31" s="16">
        <v>1267414.65</v>
      </c>
      <c r="I31" s="16">
        <v>1284237.81</v>
      </c>
      <c r="J31" s="80">
        <v>-16823.16</v>
      </c>
      <c r="K31" s="82"/>
      <c r="L31" s="83"/>
      <c r="M31" s="80">
        <v>16823.16</v>
      </c>
      <c r="N31" s="83"/>
      <c r="O31" s="33" t="s">
        <v>54</v>
      </c>
    </row>
    <row r="32" ht="15" customHeight="1"/>
    <row r="34" spans="1:6" ht="12.75">
      <c r="A34" s="53" t="s">
        <v>65</v>
      </c>
      <c r="B34" s="53"/>
      <c r="C34" s="53"/>
      <c r="D34" s="53"/>
      <c r="E34" s="53"/>
      <c r="F34" s="48">
        <f>SUM(F35:F37)</f>
        <v>3354</v>
      </c>
    </row>
    <row r="35" spans="1:6" ht="12.75">
      <c r="A35" s="54" t="s">
        <v>66</v>
      </c>
      <c r="B35" s="55"/>
      <c r="C35" s="55"/>
      <c r="D35" s="55"/>
      <c r="E35" s="56"/>
      <c r="F35" s="49">
        <v>1181</v>
      </c>
    </row>
    <row r="36" spans="1:6" ht="12.75">
      <c r="A36" s="54" t="s">
        <v>67</v>
      </c>
      <c r="B36" s="55"/>
      <c r="C36" s="55"/>
      <c r="D36" s="55"/>
      <c r="E36" s="56"/>
      <c r="F36" s="49">
        <v>833</v>
      </c>
    </row>
    <row r="37" spans="1:6" ht="12.75">
      <c r="A37" s="57" t="s">
        <v>68</v>
      </c>
      <c r="B37" s="58"/>
      <c r="C37" s="58"/>
      <c r="D37" s="58"/>
      <c r="E37" s="59"/>
      <c r="F37" s="50">
        <v>1340</v>
      </c>
    </row>
    <row r="40" spans="1:7" ht="12.75">
      <c r="A40" s="61" t="s">
        <v>69</v>
      </c>
      <c r="B40" s="62"/>
      <c r="C40" s="62"/>
      <c r="D40" s="62"/>
      <c r="E40" s="62"/>
      <c r="F40" s="35">
        <f>F41+F42+F43+F44</f>
        <v>10953</v>
      </c>
      <c r="G40" s="36"/>
    </row>
    <row r="41" spans="1:7" ht="12.75">
      <c r="A41" s="62" t="s">
        <v>55</v>
      </c>
      <c r="B41" s="62"/>
      <c r="C41" s="62"/>
      <c r="D41" s="62"/>
      <c r="E41" s="62"/>
      <c r="F41" s="37">
        <v>1269</v>
      </c>
      <c r="G41" s="36"/>
    </row>
    <row r="42" spans="1:7" ht="12.75">
      <c r="A42" s="62" t="s">
        <v>56</v>
      </c>
      <c r="B42" s="62"/>
      <c r="C42" s="62"/>
      <c r="D42" s="62"/>
      <c r="E42" s="62"/>
      <c r="F42" s="38">
        <v>2700</v>
      </c>
      <c r="G42" s="36"/>
    </row>
    <row r="43" spans="1:6" ht="12.75">
      <c r="A43" s="62" t="s">
        <v>57</v>
      </c>
      <c r="B43" s="62"/>
      <c r="C43" s="62"/>
      <c r="D43" s="62"/>
      <c r="E43" s="62"/>
      <c r="F43" s="38">
        <v>3744</v>
      </c>
    </row>
    <row r="44" spans="1:6" ht="12.75">
      <c r="A44" s="62" t="s">
        <v>58</v>
      </c>
      <c r="B44" s="62"/>
      <c r="C44" s="62"/>
      <c r="D44" s="62"/>
      <c r="E44" s="62"/>
      <c r="F44" s="38">
        <v>3240</v>
      </c>
    </row>
    <row r="45" spans="1:6" ht="12.75">
      <c r="A45" s="36"/>
      <c r="B45" s="39"/>
      <c r="C45" s="39"/>
      <c r="D45" s="39"/>
      <c r="E45" s="39"/>
      <c r="F45" s="36"/>
    </row>
    <row r="46" spans="1:6" ht="12.75">
      <c r="A46" s="36"/>
      <c r="B46" s="39"/>
      <c r="C46" s="39"/>
      <c r="D46" s="39"/>
      <c r="E46" s="39"/>
      <c r="F46" s="36"/>
    </row>
    <row r="47" spans="1:6" ht="12.75">
      <c r="A47" s="36"/>
      <c r="B47" s="39"/>
      <c r="C47" s="39"/>
      <c r="D47" s="39"/>
      <c r="E47" s="39"/>
      <c r="F47" s="36"/>
    </row>
    <row r="48" spans="1:5" ht="12.75">
      <c r="A48" s="40"/>
      <c r="B48" s="41"/>
      <c r="C48" s="41"/>
      <c r="D48" s="41"/>
      <c r="E48" s="41"/>
    </row>
    <row r="49" spans="1:9" ht="12.75">
      <c r="A49" s="42" t="s">
        <v>59</v>
      </c>
      <c r="B49" s="42"/>
      <c r="C49" s="43"/>
      <c r="D49" s="44"/>
      <c r="G49" s="45" t="s">
        <v>60</v>
      </c>
      <c r="H49"/>
      <c r="I49"/>
    </row>
    <row r="50" spans="2:9" ht="12.75">
      <c r="B50" s="45"/>
      <c r="C50" s="44"/>
      <c r="D50" s="46"/>
      <c r="E50" s="46"/>
      <c r="F50" s="46"/>
      <c r="G50" s="46"/>
      <c r="H50"/>
      <c r="I50"/>
    </row>
    <row r="51" spans="2:9" ht="12.75">
      <c r="B51" s="45"/>
      <c r="C51" s="46"/>
      <c r="D51" s="46"/>
      <c r="E51" s="46"/>
      <c r="G51" s="47"/>
      <c r="H51" s="46"/>
      <c r="I51"/>
    </row>
    <row r="52" spans="1:9" ht="12.75">
      <c r="A52" s="60" t="s">
        <v>61</v>
      </c>
      <c r="B52" s="60"/>
      <c r="C52" s="60"/>
      <c r="D52" s="60"/>
      <c r="E52" s="46"/>
      <c r="F52" s="46"/>
      <c r="G52" s="46"/>
      <c r="H52"/>
      <c r="I52"/>
    </row>
    <row r="53" spans="1:9" ht="12.75">
      <c r="A53" s="51" t="s">
        <v>62</v>
      </c>
      <c r="B53" s="52"/>
      <c r="C53" s="47"/>
      <c r="D53" s="46"/>
      <c r="E53" s="46"/>
      <c r="F53" s="46"/>
      <c r="G53" s="46"/>
      <c r="H53"/>
      <c r="I53"/>
    </row>
    <row r="54" spans="1:9" ht="12.75">
      <c r="A54" s="51" t="s">
        <v>63</v>
      </c>
      <c r="B54" s="52"/>
      <c r="C54" s="47"/>
      <c r="D54" s="46"/>
      <c r="E54" s="46"/>
      <c r="F54" s="46"/>
      <c r="G54" s="46"/>
      <c r="H54"/>
      <c r="I54"/>
    </row>
  </sheetData>
  <sheetProtection/>
  <mergeCells count="95"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J6:L6"/>
    <mergeCell ref="M6:N6"/>
    <mergeCell ref="B8:D8"/>
    <mergeCell ref="J8:L8"/>
    <mergeCell ref="M8:N8"/>
    <mergeCell ref="B7:D7"/>
    <mergeCell ref="A43:E43"/>
    <mergeCell ref="A44:E44"/>
    <mergeCell ref="B5:D5"/>
    <mergeCell ref="C1:M1"/>
    <mergeCell ref="D2:K2"/>
    <mergeCell ref="C3:J3"/>
    <mergeCell ref="B4:D4"/>
    <mergeCell ref="J4:L4"/>
    <mergeCell ref="M4:N4"/>
    <mergeCell ref="B6:D6"/>
    <mergeCell ref="A53:B53"/>
    <mergeCell ref="A54:B54"/>
    <mergeCell ref="A34:E34"/>
    <mergeCell ref="A35:E35"/>
    <mergeCell ref="A36:E36"/>
    <mergeCell ref="A37:E37"/>
    <mergeCell ref="A52:D52"/>
    <mergeCell ref="A40:E40"/>
    <mergeCell ref="A41:E41"/>
    <mergeCell ref="A42:E4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2019-02-17T15:15:28Z</dcterms:created>
  <dcterms:modified xsi:type="dcterms:W3CDTF">2019-03-11T18:54:24Z</dcterms:modified>
  <cp:category/>
  <cp:version/>
  <cp:contentType/>
  <cp:contentStatus/>
</cp:coreProperties>
</file>