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<sst xmlns="http://schemas.openxmlformats.org/spreadsheetml/2006/main" count="100" uniqueCount="71">
  <si>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</si>
  <si>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</si>
  <si>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Карла Либкнехта ул, д.10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</si>
  <si>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</si>
  <si>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</si>
  <si>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</si>
  <si>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</si>
  <si>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</si>
  <si>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</si>
  <si>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</si>
  <si>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</si>
  <si>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</si>
  <si>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</si>
  <si>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</si>
  <si>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</si>
  <si>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</si>
  <si>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</si>
  <si>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</si>
  <si>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</si>
  <si>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</si>
  <si>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</si>
  <si>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</si>
  <si>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</si>
  <si>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</si>
  <si>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</si>
  <si>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</si>
  <si>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</si>
  <si>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</si>
  <si>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</si>
  <si>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</si>
  <si>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</si>
  <si>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</si>
  <si>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</si>
  <si>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</si>
  <si>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</si>
  <si>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</si>
  <si>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</si>
  <si>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</si>
  <si>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</si>
  <si>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</si>
  <si>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</si>
  <si>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</si>
  <si>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</si>
  <si>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</si>
  <si>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</si>
  <si>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</si>
  <si>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</si>
  <si>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</si>
  <si>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</si>
  <si>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</si>
  <si>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ПАО "КСК"</t>
  </si>
  <si>
    <t>ГП "Калугаоблводоканал"</t>
  </si>
  <si>
    <t>МУП "Калугатеплосеть" г.Калуги</t>
  </si>
  <si>
    <t>дог-р с ГП "КРЭО"</t>
  </si>
  <si>
    <t>Задолженность населения</t>
  </si>
  <si>
    <t>ОАО "Ростелеком"</t>
  </si>
  <si>
    <t>ОАО "МТС"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</si>
  <si>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</si>
  <si>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</si>
  <si>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</si>
  <si>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</si>
  <si>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</si>
  <si>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Оплата провайдеров за 2017г.</t>
  </si>
  <si>
    <t>ремонт системы ЦО кв.11</t>
  </si>
  <si>
    <t>очистка скатной кровли от снега,наледи (альпинистом)</t>
  </si>
  <si>
    <t>акт тех.обсл.помещ.относ.к общ.имуществу дома</t>
  </si>
  <si>
    <t>утепление трубопровода системы ЦО</t>
  </si>
  <si>
    <t>ОАО "ВымпелКом"</t>
  </si>
  <si>
    <t>ООО "Скоростные Системы"</t>
  </si>
  <si>
    <t>Перенесен остаток с резервного фонда</t>
  </si>
  <si>
    <t>Расшифровка выполненных работ по текущему ремонту за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</si>
</sst>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6" fillId="0" borderId="10" xfId="0" applyNumberFormat="1" applyFont="1" applyBorder="1" applyAlignment="1">
      <alignment vertical="center"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2" fontId="2" fillId="0" borderId="12" xfId="38" applyNumberFormat="1" applyFont="1" applyBorder="1" applyAlignment="1">
      <alignment horizontal="left" vertical="top" wrapText="1"/>
      <protection/>
    </xf>
    <xf numFmtId="0" fontId="6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2" fontId="6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2" fontId="6" fillId="33" borderId="10" xfId="0" applyNumberFormat="1" applyFont="1" applyFill="1" applyBorder="1" applyAlignment="1">
      <alignment wrapText="1"/>
    </xf>
    <xf numFmtId="2" fontId="0" fillId="33" borderId="10" xfId="0" applyNumberFormat="1" applyFont="1" applyFill="1" applyBorder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6" fillId="33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6">
      <selection activeCell="F56" sqref="F5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1.3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2.00390625" style="1" customWidth="1"/>
    <col min="16" max="16384" width="9.125" style="1" customWidth="1"/>
  </cols>
  <sheetData>
    <row r="1" spans="3:13" ht="18" customHeight="1">
      <c r="C1" s="70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4:11" ht="12.75" customHeight="1">
      <c r="D2" s="72" t="s">
        <v>1</v>
      </c>
      <c r="E2" s="73"/>
      <c r="F2" s="73"/>
      <c r="G2" s="73"/>
      <c r="H2" s="73"/>
      <c r="I2" s="73"/>
      <c r="J2" s="73"/>
      <c r="K2" s="73"/>
    </row>
    <row r="3" spans="3:10" ht="20.25" customHeight="1">
      <c r="C3" s="74" t="s">
        <v>2</v>
      </c>
      <c r="D3" s="75"/>
      <c r="E3" s="75"/>
      <c r="F3" s="75"/>
      <c r="G3" s="75"/>
      <c r="H3" s="75"/>
      <c r="I3" s="75"/>
      <c r="J3" s="75"/>
    </row>
    <row r="4" spans="1:15" ht="48" customHeight="1">
      <c r="A4" s="2" t="s">
        <v>3</v>
      </c>
      <c r="B4" s="76" t="s">
        <v>4</v>
      </c>
      <c r="C4" s="68"/>
      <c r="D4" s="69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6" t="s">
        <v>10</v>
      </c>
      <c r="K4" s="68"/>
      <c r="L4" s="69"/>
      <c r="M4" s="76" t="s">
        <v>11</v>
      </c>
      <c r="N4" s="77"/>
      <c r="O4" s="2" t="s">
        <v>12</v>
      </c>
    </row>
    <row r="5" spans="1:15" ht="12.75">
      <c r="A5" s="3"/>
      <c r="B5" s="81" t="s">
        <v>39</v>
      </c>
      <c r="C5" s="82"/>
      <c r="D5" s="83"/>
      <c r="E5" s="47" t="s">
        <v>14</v>
      </c>
      <c r="F5" s="2"/>
      <c r="G5" s="32">
        <v>3168.4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5" t="s">
        <v>13</v>
      </c>
      <c r="C6" s="68"/>
      <c r="D6" s="69"/>
      <c r="E6" s="10" t="s">
        <v>14</v>
      </c>
      <c r="F6" s="11"/>
      <c r="G6" s="12">
        <v>3168.4</v>
      </c>
      <c r="H6" s="11"/>
      <c r="I6" s="13"/>
      <c r="J6" s="59"/>
      <c r="K6" s="68"/>
      <c r="L6" s="69"/>
      <c r="M6" s="59"/>
      <c r="N6" s="60"/>
      <c r="O6" s="11"/>
    </row>
    <row r="7" spans="1:15" ht="15.75" customHeight="1">
      <c r="A7" s="8"/>
      <c r="B7" s="84" t="s">
        <v>40</v>
      </c>
      <c r="C7" s="68"/>
      <c r="D7" s="69"/>
      <c r="E7" s="10" t="s">
        <v>14</v>
      </c>
      <c r="F7" s="11"/>
      <c r="G7" s="12" t="s">
        <v>41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61" t="s">
        <v>15</v>
      </c>
      <c r="C8" s="68"/>
      <c r="D8" s="69"/>
      <c r="E8" s="13"/>
      <c r="F8" s="17">
        <v>7.56</v>
      </c>
      <c r="G8" s="12">
        <v>287436.84</v>
      </c>
      <c r="H8" s="17">
        <v>282588.99</v>
      </c>
      <c r="I8" s="12">
        <v>287436.84</v>
      </c>
      <c r="J8" s="58">
        <v>-4847.85</v>
      </c>
      <c r="K8" s="68"/>
      <c r="L8" s="69"/>
      <c r="M8" s="58">
        <v>4847.85</v>
      </c>
      <c r="N8" s="69"/>
      <c r="O8" s="33" t="s">
        <v>42</v>
      </c>
    </row>
    <row r="9" spans="1:15" ht="30.75" customHeight="1">
      <c r="A9" s="8">
        <v>1.1</v>
      </c>
      <c r="B9" s="55" t="s">
        <v>16</v>
      </c>
      <c r="C9" s="68"/>
      <c r="D9" s="69"/>
      <c r="E9" s="10" t="s">
        <v>17</v>
      </c>
      <c r="F9" s="17">
        <v>0.77</v>
      </c>
      <c r="G9" s="12">
        <v>29275.92</v>
      </c>
      <c r="H9" s="17">
        <v>28782.15</v>
      </c>
      <c r="I9" s="12">
        <v>29275.92</v>
      </c>
      <c r="J9" s="58">
        <v>-493.77</v>
      </c>
      <c r="K9" s="68"/>
      <c r="L9" s="69"/>
      <c r="M9" s="58">
        <v>493.77</v>
      </c>
      <c r="N9" s="69"/>
      <c r="O9" s="33" t="s">
        <v>43</v>
      </c>
    </row>
    <row r="10" spans="1:15" ht="15" customHeight="1">
      <c r="A10" s="8">
        <v>1.2</v>
      </c>
      <c r="B10" s="55" t="s">
        <v>18</v>
      </c>
      <c r="C10" s="68"/>
      <c r="D10" s="69"/>
      <c r="E10" s="10" t="s">
        <v>17</v>
      </c>
      <c r="F10" s="17">
        <v>1.14</v>
      </c>
      <c r="G10" s="12">
        <v>43343.64</v>
      </c>
      <c r="H10" s="17">
        <v>42612.62</v>
      </c>
      <c r="I10" s="12">
        <v>43343.64</v>
      </c>
      <c r="J10" s="58">
        <v>-731.02</v>
      </c>
      <c r="K10" s="68"/>
      <c r="L10" s="69"/>
      <c r="M10" s="58">
        <v>731.02</v>
      </c>
      <c r="N10" s="69"/>
      <c r="O10" s="33" t="s">
        <v>43</v>
      </c>
    </row>
    <row r="11" spans="1:15" ht="15" customHeight="1">
      <c r="A11" s="8">
        <v>1.3</v>
      </c>
      <c r="B11" s="55" t="s">
        <v>19</v>
      </c>
      <c r="C11" s="68"/>
      <c r="D11" s="69"/>
      <c r="E11" s="10" t="s">
        <v>17</v>
      </c>
      <c r="F11" s="17">
        <v>2.39</v>
      </c>
      <c r="G11" s="12">
        <v>90869.64</v>
      </c>
      <c r="H11" s="17">
        <v>89337.07</v>
      </c>
      <c r="I11" s="12">
        <v>90869.64</v>
      </c>
      <c r="J11" s="58">
        <v>-1532.57</v>
      </c>
      <c r="K11" s="68"/>
      <c r="L11" s="69"/>
      <c r="M11" s="58">
        <v>1532.57</v>
      </c>
      <c r="N11" s="69"/>
      <c r="O11" s="33" t="s">
        <v>43</v>
      </c>
    </row>
    <row r="12" spans="1:15" ht="12.75">
      <c r="A12" s="8">
        <v>1.4</v>
      </c>
      <c r="B12" s="55" t="s">
        <v>20</v>
      </c>
      <c r="C12" s="68"/>
      <c r="D12" s="69"/>
      <c r="E12" s="10" t="s">
        <v>17</v>
      </c>
      <c r="F12" s="17">
        <v>1.46</v>
      </c>
      <c r="G12" s="12">
        <v>55510.32</v>
      </c>
      <c r="H12" s="17">
        <v>54574.09</v>
      </c>
      <c r="I12" s="12">
        <v>55510.32</v>
      </c>
      <c r="J12" s="58">
        <v>-936.23</v>
      </c>
      <c r="K12" s="68"/>
      <c r="L12" s="69"/>
      <c r="M12" s="58">
        <v>936.23</v>
      </c>
      <c r="N12" s="69"/>
      <c r="O12" s="33" t="s">
        <v>44</v>
      </c>
    </row>
    <row r="13" spans="1:15" ht="15" customHeight="1">
      <c r="A13" s="8">
        <v>1.5</v>
      </c>
      <c r="B13" s="55" t="s">
        <v>21</v>
      </c>
      <c r="C13" s="68"/>
      <c r="D13" s="69"/>
      <c r="E13" s="10" t="s">
        <v>17</v>
      </c>
      <c r="F13" s="17">
        <v>1.23</v>
      </c>
      <c r="G13" s="12">
        <v>46765.56</v>
      </c>
      <c r="H13" s="17">
        <v>45976.82</v>
      </c>
      <c r="I13" s="12">
        <v>46765.56</v>
      </c>
      <c r="J13" s="58">
        <v>-788.74</v>
      </c>
      <c r="K13" s="68"/>
      <c r="L13" s="69"/>
      <c r="M13" s="58">
        <v>788.74</v>
      </c>
      <c r="N13" s="69"/>
      <c r="O13" s="33" t="s">
        <v>45</v>
      </c>
    </row>
    <row r="14" spans="1:15" ht="15" customHeight="1">
      <c r="A14" s="8">
        <v>1.6</v>
      </c>
      <c r="B14" s="55" t="s">
        <v>22</v>
      </c>
      <c r="C14" s="68"/>
      <c r="D14" s="69"/>
      <c r="E14" s="10" t="s">
        <v>17</v>
      </c>
      <c r="F14" s="17">
        <v>0.32</v>
      </c>
      <c r="G14" s="12">
        <v>12166.68</v>
      </c>
      <c r="H14" s="17">
        <v>11961.49</v>
      </c>
      <c r="I14" s="12">
        <v>12166.68</v>
      </c>
      <c r="J14" s="58">
        <v>-205.19</v>
      </c>
      <c r="K14" s="68"/>
      <c r="L14" s="69"/>
      <c r="M14" s="58">
        <v>205.19</v>
      </c>
      <c r="N14" s="69"/>
      <c r="O14" s="33" t="s">
        <v>46</v>
      </c>
    </row>
    <row r="15" spans="1:15" ht="33.75">
      <c r="A15" s="8">
        <v>1.7</v>
      </c>
      <c r="B15" s="55" t="s">
        <v>23</v>
      </c>
      <c r="C15" s="68"/>
      <c r="D15" s="69"/>
      <c r="E15" s="18" t="s">
        <v>17</v>
      </c>
      <c r="F15" s="17">
        <v>0.08</v>
      </c>
      <c r="G15" s="19">
        <v>3041.64</v>
      </c>
      <c r="H15" s="17">
        <v>2990.33</v>
      </c>
      <c r="I15" s="19">
        <v>3041.64</v>
      </c>
      <c r="J15" s="58">
        <v>-51.31</v>
      </c>
      <c r="K15" s="68"/>
      <c r="L15" s="69"/>
      <c r="M15" s="58">
        <v>51.31</v>
      </c>
      <c r="N15" s="69"/>
      <c r="O15" s="33" t="s">
        <v>47</v>
      </c>
    </row>
    <row r="16" spans="1:15" ht="15" customHeight="1">
      <c r="A16" s="20">
        <v>1.8</v>
      </c>
      <c r="B16" s="55" t="s">
        <v>24</v>
      </c>
      <c r="C16" s="68"/>
      <c r="D16" s="69"/>
      <c r="E16" s="18" t="s">
        <v>17</v>
      </c>
      <c r="F16" s="17">
        <v>0.1</v>
      </c>
      <c r="G16" s="19">
        <v>3802.08</v>
      </c>
      <c r="H16" s="17">
        <v>3737.97</v>
      </c>
      <c r="I16" s="19">
        <v>3802.08</v>
      </c>
      <c r="J16" s="58">
        <v>-64.11</v>
      </c>
      <c r="K16" s="68"/>
      <c r="L16" s="69"/>
      <c r="M16" s="58">
        <v>64.11</v>
      </c>
      <c r="N16" s="69"/>
      <c r="O16" s="33" t="s">
        <v>48</v>
      </c>
    </row>
    <row r="17" spans="1:15" ht="33.75">
      <c r="A17" s="20">
        <v>1.9</v>
      </c>
      <c r="B17" s="55" t="s">
        <v>25</v>
      </c>
      <c r="C17" s="68"/>
      <c r="D17" s="69"/>
      <c r="E17" s="21" t="s">
        <v>17</v>
      </c>
      <c r="F17" s="17">
        <v>0.07</v>
      </c>
      <c r="G17" s="22">
        <v>2661.48</v>
      </c>
      <c r="H17" s="17">
        <v>2616.57</v>
      </c>
      <c r="I17" s="22">
        <v>2661.48</v>
      </c>
      <c r="J17" s="58">
        <v>-44.91</v>
      </c>
      <c r="K17" s="56"/>
      <c r="L17" s="57"/>
      <c r="M17" s="58">
        <v>44.91</v>
      </c>
      <c r="N17" s="57"/>
      <c r="O17" s="33" t="s">
        <v>49</v>
      </c>
    </row>
    <row r="18" spans="1:15" ht="14.25" customHeight="1">
      <c r="A18" s="25">
        <v>2</v>
      </c>
      <c r="B18" s="61" t="s">
        <v>26</v>
      </c>
      <c r="C18" s="56"/>
      <c r="D18" s="57"/>
      <c r="E18" s="18" t="s">
        <v>17</v>
      </c>
      <c r="F18" s="17">
        <v>4.6</v>
      </c>
      <c r="G18" s="19">
        <v>128700.39</v>
      </c>
      <c r="H18" s="17">
        <v>120427.84</v>
      </c>
      <c r="I18" s="19">
        <v>128700.39</v>
      </c>
      <c r="J18" s="58">
        <v>-8272.55</v>
      </c>
      <c r="K18" s="56"/>
      <c r="L18" s="57"/>
      <c r="M18" s="58">
        <v>8272.55</v>
      </c>
      <c r="N18" s="57"/>
      <c r="O18" s="33" t="s">
        <v>53</v>
      </c>
    </row>
    <row r="19" spans="1:15" ht="14.25" customHeight="1">
      <c r="A19" s="26">
        <v>3</v>
      </c>
      <c r="B19" s="61" t="s">
        <v>27</v>
      </c>
      <c r="C19" s="56"/>
      <c r="D19" s="57"/>
      <c r="E19" s="18" t="s">
        <v>17</v>
      </c>
      <c r="F19" s="11"/>
      <c r="G19" s="15"/>
      <c r="H19" s="11"/>
      <c r="I19" s="15"/>
      <c r="J19" s="59"/>
      <c r="K19" s="56"/>
      <c r="L19" s="57"/>
      <c r="M19" s="59"/>
      <c r="N19" s="57"/>
      <c r="O19" s="11"/>
    </row>
    <row r="20" spans="1:15" ht="15" customHeight="1">
      <c r="A20" s="26">
        <v>4</v>
      </c>
      <c r="B20" s="61" t="s">
        <v>28</v>
      </c>
      <c r="C20" s="56"/>
      <c r="D20" s="57"/>
      <c r="E20" s="18" t="s">
        <v>17</v>
      </c>
      <c r="F20" s="17">
        <v>1.65</v>
      </c>
      <c r="G20" s="15"/>
      <c r="H20" s="35">
        <f>H21+H22+H24+H25</f>
        <v>24241.209999999995</v>
      </c>
      <c r="I20" s="36">
        <v>19569.79</v>
      </c>
      <c r="J20" s="65">
        <f>H20-I20</f>
        <v>4671.419999999995</v>
      </c>
      <c r="K20" s="66"/>
      <c r="L20" s="67"/>
      <c r="M20" s="59"/>
      <c r="N20" s="57"/>
      <c r="O20" s="11"/>
    </row>
    <row r="21" spans="1:15" ht="15" customHeight="1">
      <c r="A21" s="20"/>
      <c r="B21" s="55" t="s">
        <v>29</v>
      </c>
      <c r="C21" s="56"/>
      <c r="D21" s="57"/>
      <c r="E21" s="18" t="s">
        <v>17</v>
      </c>
      <c r="F21" s="11"/>
      <c r="G21" s="19">
        <v>62736.48</v>
      </c>
      <c r="H21" s="17">
        <v>61683.45</v>
      </c>
      <c r="I21" s="15"/>
      <c r="J21" s="59"/>
      <c r="K21" s="56"/>
      <c r="L21" s="57"/>
      <c r="M21" s="59"/>
      <c r="N21" s="57"/>
      <c r="O21" s="11"/>
    </row>
    <row r="22" spans="1:15" ht="15" customHeight="1">
      <c r="A22" s="20"/>
      <c r="B22" s="55" t="s">
        <v>30</v>
      </c>
      <c r="C22" s="56"/>
      <c r="D22" s="57"/>
      <c r="E22" s="18" t="s">
        <v>17</v>
      </c>
      <c r="F22" s="11"/>
      <c r="G22" s="15"/>
      <c r="H22" s="17">
        <v>-26900.07</v>
      </c>
      <c r="I22" s="15"/>
      <c r="J22" s="59"/>
      <c r="K22" s="56"/>
      <c r="L22" s="57"/>
      <c r="M22" s="59"/>
      <c r="N22" s="57"/>
      <c r="O22" s="11"/>
    </row>
    <row r="23" spans="1:15" ht="15" customHeight="1">
      <c r="A23" s="20"/>
      <c r="B23" s="55" t="s">
        <v>31</v>
      </c>
      <c r="C23" s="56"/>
      <c r="D23" s="57"/>
      <c r="E23" s="18" t="s">
        <v>17</v>
      </c>
      <c r="F23" s="11"/>
      <c r="G23" s="15"/>
      <c r="H23" s="11"/>
      <c r="I23" s="19">
        <v>19569.79</v>
      </c>
      <c r="J23" s="59"/>
      <c r="K23" s="56"/>
      <c r="L23" s="57"/>
      <c r="M23" s="59"/>
      <c r="N23" s="57"/>
      <c r="O23" s="11"/>
    </row>
    <row r="24" spans="1:15" ht="15" customHeight="1">
      <c r="A24" s="20"/>
      <c r="B24" s="62" t="s">
        <v>54</v>
      </c>
      <c r="C24" s="63"/>
      <c r="D24" s="64"/>
      <c r="E24" s="18" t="s">
        <v>17</v>
      </c>
      <c r="F24" s="11"/>
      <c r="G24" s="15"/>
      <c r="H24" s="17">
        <f>J8+J18</f>
        <v>-13120.4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62" t="s">
        <v>69</v>
      </c>
      <c r="C25" s="63"/>
      <c r="D25" s="64"/>
      <c r="E25" s="18" t="s">
        <v>17</v>
      </c>
      <c r="F25" s="11"/>
      <c r="G25" s="15"/>
      <c r="H25" s="17">
        <v>2578.23</v>
      </c>
      <c r="I25" s="19"/>
      <c r="J25" s="14"/>
      <c r="K25" s="23"/>
      <c r="L25" s="24"/>
      <c r="M25" s="14"/>
      <c r="N25" s="24"/>
      <c r="O25" s="11"/>
    </row>
    <row r="26" spans="1:15" ht="15" customHeight="1">
      <c r="A26" s="20"/>
      <c r="B26" s="9"/>
      <c r="C26" s="23"/>
      <c r="D26" s="24"/>
      <c r="E26" s="18"/>
      <c r="F26" s="11"/>
      <c r="G26" s="15"/>
      <c r="H26" s="11"/>
      <c r="I26" s="19"/>
      <c r="J26" s="14"/>
      <c r="K26" s="23"/>
      <c r="L26" s="24"/>
      <c r="M26" s="14"/>
      <c r="N26" s="24"/>
      <c r="O26" s="11"/>
    </row>
    <row r="27" spans="1:15" ht="15" customHeight="1">
      <c r="A27" s="16">
        <v>5</v>
      </c>
      <c r="B27" s="61" t="s">
        <v>32</v>
      </c>
      <c r="C27" s="56"/>
      <c r="D27" s="57"/>
      <c r="E27" s="27"/>
      <c r="F27" s="11"/>
      <c r="G27" s="12">
        <v>1412335.3</v>
      </c>
      <c r="H27" s="17">
        <v>1419187.9</v>
      </c>
      <c r="I27" s="12">
        <v>1412335.3</v>
      </c>
      <c r="J27" s="58">
        <v>-4850.64</v>
      </c>
      <c r="K27" s="56"/>
      <c r="L27" s="57"/>
      <c r="M27" s="58">
        <v>4850.64</v>
      </c>
      <c r="N27" s="57"/>
      <c r="O27" s="11"/>
    </row>
    <row r="28" spans="1:15" ht="15" customHeight="1">
      <c r="A28" s="8"/>
      <c r="B28" s="55" t="s">
        <v>33</v>
      </c>
      <c r="C28" s="56"/>
      <c r="D28" s="57"/>
      <c r="E28" s="10" t="s">
        <v>17</v>
      </c>
      <c r="F28" s="11"/>
      <c r="G28" s="12">
        <v>51423.77</v>
      </c>
      <c r="H28" s="17">
        <v>46573.13</v>
      </c>
      <c r="I28" s="12">
        <v>51423.77</v>
      </c>
      <c r="J28" s="58">
        <v>-4850.64</v>
      </c>
      <c r="K28" s="56"/>
      <c r="L28" s="57"/>
      <c r="M28" s="58">
        <v>4850.64</v>
      </c>
      <c r="N28" s="57"/>
      <c r="O28" s="34" t="s">
        <v>50</v>
      </c>
    </row>
    <row r="29" spans="1:15" ht="15" customHeight="1">
      <c r="A29" s="8"/>
      <c r="B29" s="55" t="s">
        <v>34</v>
      </c>
      <c r="C29" s="56"/>
      <c r="D29" s="57"/>
      <c r="E29" s="10" t="s">
        <v>17</v>
      </c>
      <c r="F29" s="11"/>
      <c r="G29" s="12">
        <v>234091.6</v>
      </c>
      <c r="H29" s="17">
        <v>239911.26</v>
      </c>
      <c r="I29" s="12">
        <v>234091.6</v>
      </c>
      <c r="J29" s="58"/>
      <c r="K29" s="56"/>
      <c r="L29" s="57"/>
      <c r="M29" s="59"/>
      <c r="N29" s="60"/>
      <c r="O29" s="33" t="s">
        <v>51</v>
      </c>
    </row>
    <row r="30" spans="1:15" ht="15" customHeight="1">
      <c r="A30" s="8"/>
      <c r="B30" s="55" t="s">
        <v>35</v>
      </c>
      <c r="C30" s="56"/>
      <c r="D30" s="57"/>
      <c r="E30" s="10" t="s">
        <v>17</v>
      </c>
      <c r="F30" s="11"/>
      <c r="G30" s="28" t="s">
        <v>36</v>
      </c>
      <c r="H30" s="17" t="s">
        <v>36</v>
      </c>
      <c r="I30" s="28" t="s">
        <v>36</v>
      </c>
      <c r="J30" s="59"/>
      <c r="K30" s="56"/>
      <c r="L30" s="57"/>
      <c r="M30" s="59"/>
      <c r="N30" s="60"/>
      <c r="O30" s="33"/>
    </row>
    <row r="31" spans="1:15" ht="15" customHeight="1">
      <c r="A31" s="29"/>
      <c r="B31" s="55" t="s">
        <v>37</v>
      </c>
      <c r="C31" s="56"/>
      <c r="D31" s="57"/>
      <c r="E31" s="30" t="s">
        <v>17</v>
      </c>
      <c r="F31" s="11"/>
      <c r="G31" s="17">
        <v>158803.3</v>
      </c>
      <c r="H31" s="17">
        <v>161449.2</v>
      </c>
      <c r="I31" s="17">
        <v>158803.3</v>
      </c>
      <c r="J31" s="58"/>
      <c r="K31" s="56"/>
      <c r="L31" s="57"/>
      <c r="M31" s="59"/>
      <c r="N31" s="57"/>
      <c r="O31" s="33" t="s">
        <v>51</v>
      </c>
    </row>
    <row r="32" spans="1:15" ht="22.5">
      <c r="A32" s="20"/>
      <c r="B32" s="55" t="s">
        <v>38</v>
      </c>
      <c r="C32" s="56"/>
      <c r="D32" s="57"/>
      <c r="E32" s="31" t="s">
        <v>17</v>
      </c>
      <c r="F32" s="11"/>
      <c r="G32" s="17">
        <v>968016.63</v>
      </c>
      <c r="H32" s="17">
        <v>971254.31</v>
      </c>
      <c r="I32" s="17">
        <v>968016.63</v>
      </c>
      <c r="J32" s="58"/>
      <c r="K32" s="56"/>
      <c r="L32" s="57"/>
      <c r="M32" s="59"/>
      <c r="N32" s="57"/>
      <c r="O32" s="33" t="s">
        <v>52</v>
      </c>
    </row>
    <row r="33" ht="15" customHeight="1"/>
    <row r="35" spans="1:6" ht="24" customHeight="1">
      <c r="A35" s="85" t="s">
        <v>70</v>
      </c>
      <c r="B35" s="85"/>
      <c r="C35" s="85"/>
      <c r="D35" s="85"/>
      <c r="E35" s="85"/>
      <c r="F35" s="37">
        <f>F36+F37+F38+F39+F40</f>
        <v>19569.79</v>
      </c>
    </row>
    <row r="36" spans="1:6" ht="12.75">
      <c r="A36" s="89" t="s">
        <v>63</v>
      </c>
      <c r="B36" s="90"/>
      <c r="C36" s="90"/>
      <c r="D36" s="90"/>
      <c r="E36" s="91"/>
      <c r="F36" s="45">
        <v>2613</v>
      </c>
    </row>
    <row r="37" spans="1:6" ht="12.75">
      <c r="A37" s="89" t="s">
        <v>63</v>
      </c>
      <c r="B37" s="90"/>
      <c r="C37" s="90"/>
      <c r="D37" s="90"/>
      <c r="E37" s="91"/>
      <c r="F37" s="45">
        <v>1418</v>
      </c>
    </row>
    <row r="38" spans="1:6" ht="12.75">
      <c r="A38" s="89" t="s">
        <v>64</v>
      </c>
      <c r="B38" s="90"/>
      <c r="C38" s="90"/>
      <c r="D38" s="90"/>
      <c r="E38" s="91"/>
      <c r="F38" s="45">
        <v>3142</v>
      </c>
    </row>
    <row r="39" spans="1:6" ht="12.75">
      <c r="A39" s="89" t="s">
        <v>65</v>
      </c>
      <c r="B39" s="90"/>
      <c r="C39" s="90"/>
      <c r="D39" s="90"/>
      <c r="E39" s="91"/>
      <c r="F39" s="46">
        <v>7785.79</v>
      </c>
    </row>
    <row r="40" spans="1:6" ht="12.75">
      <c r="A40" s="89" t="s">
        <v>66</v>
      </c>
      <c r="B40" s="90"/>
      <c r="C40" s="90"/>
      <c r="D40" s="90"/>
      <c r="E40" s="91"/>
      <c r="F40" s="46">
        <v>4611</v>
      </c>
    </row>
    <row r="43" spans="1:7" ht="12.75">
      <c r="A43" s="78" t="s">
        <v>62</v>
      </c>
      <c r="B43" s="79"/>
      <c r="C43" s="79"/>
      <c r="D43" s="79"/>
      <c r="E43" s="80"/>
      <c r="F43" s="53">
        <f>SUM(F44:F47)</f>
        <v>12699.69</v>
      </c>
      <c r="G43" s="48"/>
    </row>
    <row r="44" spans="1:7" ht="12.75">
      <c r="A44" s="92" t="s">
        <v>55</v>
      </c>
      <c r="B44" s="93"/>
      <c r="C44" s="93"/>
      <c r="D44" s="93"/>
      <c r="E44" s="93"/>
      <c r="F44" s="54">
        <v>4860</v>
      </c>
      <c r="G44" s="48"/>
    </row>
    <row r="45" spans="1:7" ht="12.75">
      <c r="A45" s="92" t="s">
        <v>67</v>
      </c>
      <c r="B45" s="93"/>
      <c r="C45" s="93"/>
      <c r="D45" s="93"/>
      <c r="E45" s="93"/>
      <c r="F45" s="54">
        <v>2925</v>
      </c>
      <c r="G45" s="48"/>
    </row>
    <row r="46" spans="1:7" ht="12.75">
      <c r="A46" s="92" t="s">
        <v>68</v>
      </c>
      <c r="B46" s="93"/>
      <c r="C46" s="93"/>
      <c r="D46" s="93"/>
      <c r="E46" s="93"/>
      <c r="F46" s="54">
        <v>2214.69</v>
      </c>
      <c r="G46" s="48"/>
    </row>
    <row r="47" spans="1:7" ht="12.75">
      <c r="A47" s="92" t="s">
        <v>56</v>
      </c>
      <c r="B47" s="93"/>
      <c r="C47" s="93"/>
      <c r="D47" s="93"/>
      <c r="E47" s="93"/>
      <c r="F47" s="54">
        <v>2700</v>
      </c>
      <c r="G47" s="48"/>
    </row>
    <row r="48" spans="1:7" ht="12.75">
      <c r="A48" s="49"/>
      <c r="B48" s="50"/>
      <c r="C48" s="50"/>
      <c r="D48" s="50"/>
      <c r="E48" s="50"/>
      <c r="F48" s="51"/>
      <c r="G48" s="52"/>
    </row>
    <row r="49" spans="1:6" ht="12.75">
      <c r="A49" s="38"/>
      <c r="B49" s="38"/>
      <c r="C49" s="38"/>
      <c r="D49" s="38"/>
      <c r="E49" s="38"/>
      <c r="F49" s="38"/>
    </row>
    <row r="50" spans="1:9" ht="12.75">
      <c r="A50" s="39" t="s">
        <v>57</v>
      </c>
      <c r="B50" s="39"/>
      <c r="C50" s="40"/>
      <c r="D50" s="41"/>
      <c r="G50" s="43" t="s">
        <v>58</v>
      </c>
      <c r="H50" s="42"/>
      <c r="I50"/>
    </row>
    <row r="51" spans="2:9" ht="12.75">
      <c r="B51" s="43"/>
      <c r="C51" s="41"/>
      <c r="D51" s="42"/>
      <c r="E51" s="42"/>
      <c r="F51" s="42"/>
      <c r="G51" s="42"/>
      <c r="H51"/>
      <c r="I51"/>
    </row>
    <row r="52" spans="2:9" ht="12.75">
      <c r="B52" s="42"/>
      <c r="C52" s="42"/>
      <c r="D52" s="42"/>
      <c r="E52" s="42"/>
      <c r="F52" s="42"/>
      <c r="G52" s="42"/>
      <c r="H52"/>
      <c r="I52"/>
    </row>
    <row r="53" spans="2:5" ht="12.75">
      <c r="B53" s="43"/>
      <c r="C53" s="42"/>
      <c r="D53" s="42"/>
      <c r="E53" s="42"/>
    </row>
    <row r="54" spans="1:9" ht="12.75">
      <c r="A54" s="86" t="s">
        <v>59</v>
      </c>
      <c r="B54" s="87"/>
      <c r="C54" s="44"/>
      <c r="D54" s="42"/>
      <c r="E54" s="42"/>
      <c r="F54" s="42"/>
      <c r="G54" s="42"/>
      <c r="H54"/>
      <c r="I54"/>
    </row>
    <row r="55" spans="1:9" ht="12.75">
      <c r="A55" s="88" t="s">
        <v>60</v>
      </c>
      <c r="B55" s="87"/>
      <c r="C55" s="44"/>
      <c r="D55" s="43"/>
      <c r="E55" s="42"/>
      <c r="F55" s="42"/>
      <c r="G55" s="42"/>
      <c r="H55"/>
      <c r="I55"/>
    </row>
    <row r="56" spans="1:9" ht="12.75">
      <c r="A56" s="88" t="s">
        <v>61</v>
      </c>
      <c r="B56" s="87"/>
      <c r="C56" s="44"/>
      <c r="D56" s="42"/>
      <c r="E56" s="42"/>
      <c r="F56" s="42"/>
      <c r="G56" s="42"/>
      <c r="H56"/>
      <c r="I56"/>
    </row>
  </sheetData>
  <sheetProtection/>
  <mergeCells count="93">
    <mergeCell ref="A45:E45"/>
    <mergeCell ref="A46:E46"/>
    <mergeCell ref="A54:B54"/>
    <mergeCell ref="A55:B55"/>
    <mergeCell ref="A56:B56"/>
    <mergeCell ref="A36:E36"/>
    <mergeCell ref="A37:E37"/>
    <mergeCell ref="A38:E38"/>
    <mergeCell ref="A39:E39"/>
    <mergeCell ref="A40:E40"/>
    <mergeCell ref="A43:E43"/>
    <mergeCell ref="A44:E44"/>
    <mergeCell ref="A47:E47"/>
    <mergeCell ref="B5:D5"/>
    <mergeCell ref="B7:D7"/>
    <mergeCell ref="B24:D24"/>
    <mergeCell ref="A35:E35"/>
    <mergeCell ref="B6:D6"/>
    <mergeCell ref="B10:D10"/>
    <mergeCell ref="B13:D13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7:D27"/>
    <mergeCell ref="J27:L27"/>
    <mergeCell ref="M27:N27"/>
    <mergeCell ref="B22:D22"/>
    <mergeCell ref="J22:L22"/>
    <mergeCell ref="M22:N22"/>
    <mergeCell ref="B23:D23"/>
    <mergeCell ref="J23:L23"/>
    <mergeCell ref="M23:N23"/>
    <mergeCell ref="B25:D25"/>
    <mergeCell ref="B28:D28"/>
    <mergeCell ref="J28:L28"/>
    <mergeCell ref="M28:N28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2018-02-22T07:23:56Z</cp:lastPrinted>
  <dcterms:created xsi:type="dcterms:W3CDTF">2018-02-06T17:30:40Z</dcterms:created>
  <dcterms:modified xsi:type="dcterms:W3CDTF">2018-03-23T05:05:41Z</dcterms:modified>
  <cp:category/>
  <cp:version/>
  <cp:contentType/>
  <cp:contentStatus/>
</cp:coreProperties>
</file>