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К.Либкнехта 1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F44"/>
  <c r="F33"/>
  <c r="H19"/>
  <c r="J19" s="1"/>
  <c r="G5"/>
</calcChain>
</file>

<file path=xl/sharedStrings.xml><?xml version="1.0" encoding="utf-8"?>
<sst xmlns="http://schemas.openxmlformats.org/spreadsheetml/2006/main" count="104" uniqueCount="76">
  <si>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</si>
  <si>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</si>
  <si>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Карла Либкнехта ул, д.14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</si>
  <si>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</si>
  <si>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</si>
  <si>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</si>
  <si>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</si>
  <si>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</si>
  <si>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</si>
  <si>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</si>
  <si>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</si>
  <si>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</si>
  <si>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</si>
  <si>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</si>
  <si>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</si>
  <si>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</si>
  <si>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</si>
  <si>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</si>
  <si>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</si>
  <si>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</si>
  <si>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</si>
  <si>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</si>
  <si>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</si>
  <si>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</si>
  <si>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</si>
  <si>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</si>
  <si>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</si>
  <si>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</si>
  <si>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</si>
  <si>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</si>
  <si>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</si>
  <si>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</si>
  <si>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</si>
  <si>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</si>
  <si>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</si>
  <si>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</si>
  <si>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</si>
  <si>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</si>
  <si>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</si>
  <si>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</si>
  <si>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услуги</t>
  </si>
  <si>
    <t>Оплата провайдеров 2017-2019гг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</si>
  <si>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</si>
  <si>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</si>
  <si>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</si>
  <si>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</si>
  <si>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</si>
  <si>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</si>
  <si>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</si>
  <si>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</si>
  <si>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</si>
  <si>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</si>
  <si>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</si>
  <si>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рем.системы ЦО между кв.30,34,38</t>
  </si>
  <si>
    <t>очистка крыши от наледи (усл.промышл.альпиниста)</t>
  </si>
  <si>
    <t>рем.подводки к отопит.прибору кв.74</t>
  </si>
  <si>
    <t>поверка и част. рем.прибор. узла учета тепл.энергии</t>
  </si>
  <si>
    <t>замена окон на л/кл.на окна ПВХ</t>
  </si>
  <si>
    <t>смена отметов водосточных труб</t>
  </si>
  <si>
    <t>утилизация листвы</t>
  </si>
  <si>
    <t>Оплата провайдеров за 2019г.</t>
  </si>
  <si>
    <t>ОАО "Ростелеком"</t>
  </si>
  <si>
    <t>ООО "Макснет-Система"</t>
  </si>
  <si>
    <t>ОАО "ВымпелКом"</t>
  </si>
  <si>
    <t>ЗАО "Электро-ком"</t>
  </si>
  <si>
    <t>кв.м</t>
  </si>
  <si>
    <t>Накоплено денежных средств по нежилым помещениям за 2019г.</t>
  </si>
  <si>
    <t>Мурадян Г.Г.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</si>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</sst>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2" fontId="3" fillId="0" borderId="4" xfId="8" applyNumberFormat="1" applyFon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3" fillId="0" borderId="4" xfId="9" applyNumberFormat="1" applyFon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6" applyBorder="1" applyAlignment="1">
      <alignment horizontal="left" vertical="top" wrapText="1"/>
    </xf>
    <xf numFmtId="2" fontId="5" fillId="0" borderId="8" xfId="8" applyNumberFormat="1" applyBorder="1" applyAlignment="1">
      <alignment horizontal="left" vertical="top" wrapText="1"/>
    </xf>
    <xf numFmtId="2" fontId="5" fillId="0" borderId="0" xfId="9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0" fontId="6" fillId="0" borderId="0" xfId="1" applyFont="1" applyBorder="1"/>
    <xf numFmtId="2" fontId="6" fillId="0" borderId="0" xfId="1" applyNumberFormat="1" applyFont="1" applyBorder="1" applyAlignmen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0" fontId="1" fillId="0" borderId="0" xfId="1" applyBorder="1"/>
    <xf numFmtId="2" fontId="6" fillId="0" borderId="0" xfId="1" applyNumberFormat="1" applyFont="1" applyBorder="1" applyAlignment="1">
      <alignment horizontal="left"/>
    </xf>
    <xf numFmtId="2" fontId="1" fillId="0" borderId="0" xfId="1" applyNumberFormat="1" applyBorder="1"/>
    <xf numFmtId="0" fontId="1" fillId="0" borderId="0" xfId="1"/>
    <xf numFmtId="0" fontId="9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2" xfId="1" applyFon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" fillId="2" borderId="3" xfId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0" fontId="1" fillId="2" borderId="5" xfId="1" applyFill="1" applyBorder="1" applyAlignment="1">
      <alignment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2" fontId="1" fillId="2" borderId="3" xfId="1" applyNumberFormat="1" applyFill="1" applyBorder="1" applyAlignment="1">
      <alignment horizontal="right" vertical="center" wrapText="1"/>
    </xf>
    <xf numFmtId="2" fontId="1" fillId="2" borderId="5" xfId="1" applyNumberFormat="1" applyFill="1" applyBorder="1" applyAlignment="1">
      <alignment horizontal="right" vertical="center" wrapText="1"/>
    </xf>
    <xf numFmtId="0" fontId="5" fillId="0" borderId="3" xfId="7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7" applyBorder="1" applyAlignment="1">
      <alignment horizontal="left" vertical="top" wrapText="1"/>
    </xf>
    <xf numFmtId="0" fontId="5" fillId="0" borderId="3" xfId="7" applyFont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zoomScale="90" zoomScaleSheetLayoutView="9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18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18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18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18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18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18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18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18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18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18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18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18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18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18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18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18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18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18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18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18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18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18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18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18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18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18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18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18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18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18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18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18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18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18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18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18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18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18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18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18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18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18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18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18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18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18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18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18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18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18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18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18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18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18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18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18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18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18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18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18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18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18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18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18.25" style="1" customWidth="1"/>
    <col min="16144" max="16384" width="9" style="1"/>
  </cols>
  <sheetData>
    <row r="1" spans="1:15" ht="18" customHeight="1">
      <c r="C1" s="102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2.75" customHeight="1">
      <c r="D2" s="104" t="s">
        <v>1</v>
      </c>
      <c r="E2" s="105"/>
      <c r="F2" s="105"/>
      <c r="G2" s="105"/>
      <c r="H2" s="105"/>
      <c r="I2" s="105"/>
      <c r="J2" s="105"/>
      <c r="K2" s="105"/>
    </row>
    <row r="3" spans="1:15" ht="20.85" customHeight="1">
      <c r="C3" s="106" t="s">
        <v>2</v>
      </c>
      <c r="D3" s="107"/>
      <c r="E3" s="107"/>
      <c r="F3" s="107"/>
      <c r="G3" s="107"/>
      <c r="H3" s="107"/>
      <c r="I3" s="107"/>
      <c r="J3" s="107"/>
    </row>
    <row r="4" spans="1:15" ht="38.25">
      <c r="A4" s="2" t="s">
        <v>3</v>
      </c>
      <c r="B4" s="108" t="s">
        <v>4</v>
      </c>
      <c r="C4" s="97"/>
      <c r="D4" s="98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8" t="s">
        <v>10</v>
      </c>
      <c r="K4" s="97"/>
      <c r="L4" s="98"/>
      <c r="M4" s="108" t="s">
        <v>11</v>
      </c>
      <c r="N4" s="109"/>
      <c r="O4" s="2" t="s">
        <v>12</v>
      </c>
    </row>
    <row r="5" spans="1:15" ht="15.75" customHeight="1">
      <c r="A5" s="4"/>
      <c r="B5" s="99" t="s">
        <v>13</v>
      </c>
      <c r="C5" s="100"/>
      <c r="D5" s="101"/>
      <c r="E5" s="5" t="s">
        <v>14</v>
      </c>
      <c r="F5" s="6"/>
      <c r="G5" s="7">
        <f>SUM(G6:G7)</f>
        <v>3345.1</v>
      </c>
      <c r="H5" s="6"/>
      <c r="I5" s="8"/>
      <c r="J5" s="84"/>
      <c r="K5" s="97"/>
      <c r="L5" s="98"/>
      <c r="M5" s="84"/>
      <c r="N5" s="92"/>
      <c r="O5" s="6"/>
    </row>
    <row r="6" spans="1:15" ht="15.75" customHeight="1">
      <c r="A6" s="4"/>
      <c r="B6" s="80" t="s">
        <v>15</v>
      </c>
      <c r="C6" s="97"/>
      <c r="D6" s="98"/>
      <c r="E6" s="9" t="s">
        <v>14</v>
      </c>
      <c r="F6" s="6"/>
      <c r="G6" s="10">
        <v>3303</v>
      </c>
      <c r="H6" s="6"/>
      <c r="I6" s="8"/>
      <c r="J6" s="11"/>
      <c r="K6" s="12"/>
      <c r="L6" s="13"/>
      <c r="M6" s="11"/>
      <c r="N6" s="14"/>
      <c r="O6" s="6"/>
    </row>
    <row r="7" spans="1:15" ht="15.75" customHeight="1">
      <c r="A7" s="4"/>
      <c r="B7" s="91" t="s">
        <v>16</v>
      </c>
      <c r="C7" s="97"/>
      <c r="D7" s="98"/>
      <c r="E7" s="9" t="s">
        <v>14</v>
      </c>
      <c r="F7" s="6"/>
      <c r="G7" s="10">
        <v>42.1</v>
      </c>
      <c r="H7" s="6"/>
      <c r="I7" s="8"/>
      <c r="J7" s="11"/>
      <c r="K7" s="12"/>
      <c r="L7" s="13"/>
      <c r="M7" s="11"/>
      <c r="N7" s="14"/>
      <c r="O7" s="6"/>
    </row>
    <row r="8" spans="1:15" ht="26.45" customHeight="1">
      <c r="A8" s="15">
        <v>1</v>
      </c>
      <c r="B8" s="89" t="s">
        <v>17</v>
      </c>
      <c r="C8" s="97"/>
      <c r="D8" s="98"/>
      <c r="E8" s="9" t="s">
        <v>18</v>
      </c>
      <c r="F8" s="16">
        <v>8.93</v>
      </c>
      <c r="G8" s="10">
        <v>354701.98</v>
      </c>
      <c r="H8" s="16">
        <v>349559.98</v>
      </c>
      <c r="I8" s="10">
        <v>354701.98</v>
      </c>
      <c r="J8" s="83">
        <v>-5142</v>
      </c>
      <c r="K8" s="97"/>
      <c r="L8" s="98"/>
      <c r="M8" s="83">
        <v>5142</v>
      </c>
      <c r="N8" s="98"/>
      <c r="O8" s="17" t="s">
        <v>19</v>
      </c>
    </row>
    <row r="9" spans="1:15" ht="14.85" customHeight="1">
      <c r="A9" s="4">
        <v>1.1000000000000001</v>
      </c>
      <c r="B9" s="80" t="s">
        <v>20</v>
      </c>
      <c r="C9" s="97"/>
      <c r="D9" s="98"/>
      <c r="E9" s="9" t="s">
        <v>18</v>
      </c>
      <c r="F9" s="16">
        <v>0.87</v>
      </c>
      <c r="G9" s="10">
        <v>34595.4</v>
      </c>
      <c r="H9" s="16">
        <v>34093.9</v>
      </c>
      <c r="I9" s="10">
        <v>34595.4</v>
      </c>
      <c r="J9" s="83">
        <v>-501.5</v>
      </c>
      <c r="K9" s="97"/>
      <c r="L9" s="98"/>
      <c r="M9" s="83">
        <v>501.5</v>
      </c>
      <c r="N9" s="98"/>
      <c r="O9" s="17" t="s">
        <v>21</v>
      </c>
    </row>
    <row r="10" spans="1:15" ht="15" customHeight="1">
      <c r="A10" s="4">
        <v>1.2</v>
      </c>
      <c r="B10" s="80" t="s">
        <v>22</v>
      </c>
      <c r="C10" s="97"/>
      <c r="D10" s="98"/>
      <c r="E10" s="9" t="s">
        <v>18</v>
      </c>
      <c r="F10" s="16">
        <v>1.28</v>
      </c>
      <c r="G10" s="10">
        <v>50898.96</v>
      </c>
      <c r="H10" s="16">
        <v>50161.08</v>
      </c>
      <c r="I10" s="10">
        <v>50898.96</v>
      </c>
      <c r="J10" s="83">
        <v>-737.88</v>
      </c>
      <c r="K10" s="97"/>
      <c r="L10" s="98"/>
      <c r="M10" s="83">
        <v>737.88</v>
      </c>
      <c r="N10" s="98"/>
      <c r="O10" s="17" t="s">
        <v>21</v>
      </c>
    </row>
    <row r="11" spans="1:15" ht="15.2" customHeight="1">
      <c r="A11" s="4">
        <v>1.3</v>
      </c>
      <c r="B11" s="80" t="s">
        <v>23</v>
      </c>
      <c r="C11" s="97"/>
      <c r="D11" s="98"/>
      <c r="E11" s="9" t="s">
        <v>18</v>
      </c>
      <c r="F11" s="16">
        <v>2.71</v>
      </c>
      <c r="G11" s="10">
        <v>107762.6</v>
      </c>
      <c r="H11" s="16">
        <v>106200.41</v>
      </c>
      <c r="I11" s="10">
        <v>107762.6</v>
      </c>
      <c r="J11" s="83">
        <v>-1562.19</v>
      </c>
      <c r="K11" s="97"/>
      <c r="L11" s="98"/>
      <c r="M11" s="83">
        <v>1562.19</v>
      </c>
      <c r="N11" s="98"/>
      <c r="O11" s="17" t="s">
        <v>21</v>
      </c>
    </row>
    <row r="12" spans="1:15" ht="15.6" customHeight="1">
      <c r="A12" s="4">
        <v>1.4</v>
      </c>
      <c r="B12" s="80" t="s">
        <v>24</v>
      </c>
      <c r="C12" s="97"/>
      <c r="D12" s="98"/>
      <c r="E12" s="9" t="s">
        <v>18</v>
      </c>
      <c r="F12" s="16">
        <v>2.12</v>
      </c>
      <c r="G12" s="10">
        <v>84301.34</v>
      </c>
      <c r="H12" s="16">
        <v>83079.240000000005</v>
      </c>
      <c r="I12" s="10">
        <v>84301.34</v>
      </c>
      <c r="J12" s="83">
        <v>-1222.0999999999999</v>
      </c>
      <c r="K12" s="97"/>
      <c r="L12" s="98"/>
      <c r="M12" s="83">
        <v>1222.0999999999999</v>
      </c>
      <c r="N12" s="98"/>
      <c r="O12" s="17" t="s">
        <v>25</v>
      </c>
    </row>
    <row r="13" spans="1:15" ht="15.2" customHeight="1">
      <c r="A13" s="4">
        <v>1.5</v>
      </c>
      <c r="B13" s="80" t="s">
        <v>26</v>
      </c>
      <c r="C13" s="97"/>
      <c r="D13" s="98"/>
      <c r="E13" s="9" t="s">
        <v>18</v>
      </c>
      <c r="F13" s="16">
        <v>1.23</v>
      </c>
      <c r="G13" s="10">
        <v>48910.68</v>
      </c>
      <c r="H13" s="16">
        <v>48201.63</v>
      </c>
      <c r="I13" s="10">
        <v>48910.68</v>
      </c>
      <c r="J13" s="83">
        <v>-709.05</v>
      </c>
      <c r="K13" s="97"/>
      <c r="L13" s="98"/>
      <c r="M13" s="83">
        <v>709.05</v>
      </c>
      <c r="N13" s="98"/>
      <c r="O13" s="17" t="s">
        <v>27</v>
      </c>
    </row>
    <row r="14" spans="1:15" ht="15.2" customHeight="1">
      <c r="A14" s="4">
        <v>1.6</v>
      </c>
      <c r="B14" s="80" t="s">
        <v>28</v>
      </c>
      <c r="C14" s="97"/>
      <c r="D14" s="98"/>
      <c r="E14" s="9" t="s">
        <v>18</v>
      </c>
      <c r="F14" s="16">
        <v>0.36</v>
      </c>
      <c r="G14" s="10">
        <v>14315.38</v>
      </c>
      <c r="H14" s="16">
        <v>14107.85</v>
      </c>
      <c r="I14" s="10">
        <v>14315.38</v>
      </c>
      <c r="J14" s="83">
        <v>-207.53</v>
      </c>
      <c r="K14" s="97"/>
      <c r="L14" s="98"/>
      <c r="M14" s="83">
        <v>207.53</v>
      </c>
      <c r="N14" s="98"/>
      <c r="O14" s="17" t="s">
        <v>29</v>
      </c>
    </row>
    <row r="15" spans="1:15" ht="33.75">
      <c r="A15" s="4">
        <v>1.7</v>
      </c>
      <c r="B15" s="80" t="s">
        <v>30</v>
      </c>
      <c r="C15" s="97"/>
      <c r="D15" s="98"/>
      <c r="E15" s="18" t="s">
        <v>18</v>
      </c>
      <c r="F15" s="16">
        <v>0.14000000000000001</v>
      </c>
      <c r="G15" s="19">
        <v>5567.08</v>
      </c>
      <c r="H15" s="16">
        <v>5486.38</v>
      </c>
      <c r="I15" s="19">
        <v>5567.08</v>
      </c>
      <c r="J15" s="83">
        <v>-80.7</v>
      </c>
      <c r="K15" s="97"/>
      <c r="L15" s="98"/>
      <c r="M15" s="83">
        <v>80.7</v>
      </c>
      <c r="N15" s="98"/>
      <c r="O15" s="17" t="s">
        <v>31</v>
      </c>
    </row>
    <row r="16" spans="1:15" ht="22.5">
      <c r="A16" s="20">
        <v>1.8</v>
      </c>
      <c r="B16" s="80" t="s">
        <v>32</v>
      </c>
      <c r="C16" s="97"/>
      <c r="D16" s="98"/>
      <c r="E16" s="18" t="s">
        <v>18</v>
      </c>
      <c r="F16" s="16">
        <v>0.15</v>
      </c>
      <c r="G16" s="19">
        <v>5567.08</v>
      </c>
      <c r="H16" s="16">
        <v>5486.38</v>
      </c>
      <c r="I16" s="19">
        <v>5567.08</v>
      </c>
      <c r="J16" s="83">
        <v>-80.7</v>
      </c>
      <c r="K16" s="97"/>
      <c r="L16" s="98"/>
      <c r="M16" s="83">
        <v>80.7</v>
      </c>
      <c r="N16" s="98"/>
      <c r="O16" s="17" t="s">
        <v>33</v>
      </c>
    </row>
    <row r="17" spans="1:15" ht="33.75">
      <c r="A17" s="20">
        <v>1.9</v>
      </c>
      <c r="B17" s="80" t="s">
        <v>34</v>
      </c>
      <c r="C17" s="97"/>
      <c r="D17" s="98"/>
      <c r="E17" s="21" t="s">
        <v>18</v>
      </c>
      <c r="F17" s="16">
        <v>7.0000000000000007E-2</v>
      </c>
      <c r="G17" s="22">
        <v>2783.54</v>
      </c>
      <c r="H17" s="16">
        <v>2743.18</v>
      </c>
      <c r="I17" s="22">
        <v>2783.54</v>
      </c>
      <c r="J17" s="83">
        <v>-40.36</v>
      </c>
      <c r="K17" s="81"/>
      <c r="L17" s="82"/>
      <c r="M17" s="83">
        <v>40.36</v>
      </c>
      <c r="N17" s="82"/>
      <c r="O17" s="17" t="s">
        <v>35</v>
      </c>
    </row>
    <row r="18" spans="1:15" ht="14.45" customHeight="1">
      <c r="A18" s="23"/>
      <c r="B18" s="89"/>
      <c r="C18" s="81"/>
      <c r="D18" s="82"/>
      <c r="E18" s="18"/>
      <c r="F18" s="6"/>
      <c r="G18" s="14"/>
      <c r="H18" s="6"/>
      <c r="I18" s="14"/>
      <c r="J18" s="84"/>
      <c r="K18" s="81"/>
      <c r="L18" s="82"/>
      <c r="M18" s="84"/>
      <c r="N18" s="82"/>
      <c r="O18" s="6"/>
    </row>
    <row r="19" spans="1:15" ht="15.2" customHeight="1">
      <c r="A19" s="23">
        <v>2</v>
      </c>
      <c r="B19" s="89" t="s">
        <v>36</v>
      </c>
      <c r="C19" s="81"/>
      <c r="D19" s="82"/>
      <c r="E19" s="18" t="s">
        <v>18</v>
      </c>
      <c r="F19" s="16">
        <v>3</v>
      </c>
      <c r="G19" s="14"/>
      <c r="H19" s="24">
        <f>SUM(H20:H24)-H25</f>
        <v>145101.12</v>
      </c>
      <c r="I19" s="25">
        <v>261683.31</v>
      </c>
      <c r="J19" s="93">
        <f>H19-I19</f>
        <v>-116582.19</v>
      </c>
      <c r="K19" s="94"/>
      <c r="L19" s="95"/>
      <c r="M19" s="96">
        <v>116582.19</v>
      </c>
      <c r="N19" s="95"/>
      <c r="O19" s="6"/>
    </row>
    <row r="20" spans="1:15" ht="15.2" customHeight="1">
      <c r="A20" s="20"/>
      <c r="B20" s="80" t="s">
        <v>37</v>
      </c>
      <c r="C20" s="81"/>
      <c r="D20" s="82"/>
      <c r="E20" s="18" t="s">
        <v>18</v>
      </c>
      <c r="F20" s="6"/>
      <c r="G20" s="19">
        <v>106569.1</v>
      </c>
      <c r="H20" s="16">
        <v>100672.5</v>
      </c>
      <c r="I20" s="14"/>
      <c r="J20" s="84"/>
      <c r="K20" s="81"/>
      <c r="L20" s="82"/>
      <c r="M20" s="84"/>
      <c r="N20" s="82"/>
      <c r="O20" s="6"/>
    </row>
    <row r="21" spans="1:15" ht="15" customHeight="1">
      <c r="A21" s="20"/>
      <c r="B21" s="80" t="s">
        <v>38</v>
      </c>
      <c r="C21" s="81"/>
      <c r="D21" s="82"/>
      <c r="E21" s="18" t="s">
        <v>18</v>
      </c>
      <c r="F21" s="6"/>
      <c r="G21" s="14"/>
      <c r="H21" s="16">
        <v>6363.05</v>
      </c>
      <c r="I21" s="14"/>
      <c r="J21" s="84"/>
      <c r="K21" s="81"/>
      <c r="L21" s="82"/>
      <c r="M21" s="84"/>
      <c r="N21" s="82"/>
      <c r="O21" s="6"/>
    </row>
    <row r="22" spans="1:15" ht="15.2" customHeight="1">
      <c r="A22" s="20"/>
      <c r="B22" s="80" t="s">
        <v>39</v>
      </c>
      <c r="C22" s="81"/>
      <c r="D22" s="82"/>
      <c r="E22" s="18" t="s">
        <v>18</v>
      </c>
      <c r="F22" s="6"/>
      <c r="G22" s="14"/>
      <c r="H22" s="6"/>
      <c r="I22" s="19">
        <v>261683.31</v>
      </c>
      <c r="J22" s="84"/>
      <c r="K22" s="81"/>
      <c r="L22" s="82"/>
      <c r="M22" s="84"/>
      <c r="N22" s="82"/>
      <c r="O22" s="6"/>
    </row>
    <row r="23" spans="1:15" ht="15.2" customHeight="1">
      <c r="A23" s="20"/>
      <c r="B23" s="90" t="s">
        <v>40</v>
      </c>
      <c r="C23" s="81"/>
      <c r="D23" s="82"/>
      <c r="E23" s="18" t="s">
        <v>18</v>
      </c>
      <c r="F23" s="6"/>
      <c r="G23" s="14"/>
      <c r="H23" s="6">
        <v>2197.06</v>
      </c>
      <c r="I23" s="19"/>
      <c r="J23" s="11"/>
      <c r="K23" s="26"/>
      <c r="L23" s="27"/>
      <c r="M23" s="11"/>
      <c r="N23" s="27"/>
      <c r="O23" s="6"/>
    </row>
    <row r="24" spans="1:15" ht="15.2" customHeight="1">
      <c r="A24" s="20"/>
      <c r="B24" s="91" t="s">
        <v>41</v>
      </c>
      <c r="C24" s="81"/>
      <c r="D24" s="82"/>
      <c r="E24" s="18" t="s">
        <v>18</v>
      </c>
      <c r="F24" s="6"/>
      <c r="G24" s="14"/>
      <c r="H24" s="6">
        <v>41010.51</v>
      </c>
      <c r="I24" s="19"/>
      <c r="J24" s="11"/>
      <c r="K24" s="26"/>
      <c r="L24" s="27"/>
      <c r="M24" s="11"/>
      <c r="N24" s="27"/>
      <c r="O24" s="6"/>
    </row>
    <row r="25" spans="1:15" ht="14.85" customHeight="1">
      <c r="A25" s="20"/>
      <c r="B25" s="90" t="s">
        <v>42</v>
      </c>
      <c r="C25" s="81"/>
      <c r="D25" s="82"/>
      <c r="E25" s="18" t="s">
        <v>18</v>
      </c>
      <c r="F25" s="6"/>
      <c r="G25" s="14"/>
      <c r="H25" s="16">
        <v>5142</v>
      </c>
      <c r="I25" s="14"/>
      <c r="J25" s="84"/>
      <c r="K25" s="81"/>
      <c r="L25" s="82"/>
      <c r="M25" s="84"/>
      <c r="N25" s="82"/>
      <c r="O25" s="6"/>
    </row>
    <row r="26" spans="1:15" ht="15.2" customHeight="1">
      <c r="A26" s="4"/>
      <c r="B26" s="80" t="s">
        <v>43</v>
      </c>
      <c r="C26" s="81"/>
      <c r="D26" s="82"/>
      <c r="E26" s="18"/>
      <c r="F26" s="6"/>
      <c r="G26" s="8"/>
      <c r="H26" s="6"/>
      <c r="I26" s="8"/>
      <c r="J26" s="84"/>
      <c r="K26" s="81"/>
      <c r="L26" s="82"/>
      <c r="M26" s="84"/>
      <c r="N26" s="92"/>
      <c r="O26" s="6"/>
    </row>
    <row r="27" spans="1:15" ht="15.2" customHeight="1">
      <c r="A27" s="15">
        <v>3</v>
      </c>
      <c r="B27" s="89" t="s">
        <v>44</v>
      </c>
      <c r="C27" s="81"/>
      <c r="D27" s="82"/>
      <c r="E27" s="18" t="s">
        <v>18</v>
      </c>
      <c r="F27" s="6"/>
      <c r="G27" s="10">
        <v>1363298.65</v>
      </c>
      <c r="H27" s="16">
        <v>1376253.74</v>
      </c>
      <c r="I27" s="10">
        <v>1363298.65</v>
      </c>
      <c r="J27" s="83">
        <v>-18485.78</v>
      </c>
      <c r="K27" s="81"/>
      <c r="L27" s="82"/>
      <c r="M27" s="83">
        <v>18485.78</v>
      </c>
      <c r="N27" s="82"/>
      <c r="O27" s="6"/>
    </row>
    <row r="28" spans="1:15" ht="15.2" customHeight="1">
      <c r="A28" s="4"/>
      <c r="B28" s="80" t="s">
        <v>45</v>
      </c>
      <c r="C28" s="81"/>
      <c r="D28" s="82"/>
      <c r="E28" s="18" t="s">
        <v>18</v>
      </c>
      <c r="F28" s="6"/>
      <c r="G28" s="10">
        <v>6553.6</v>
      </c>
      <c r="H28" s="16">
        <v>6457.06</v>
      </c>
      <c r="I28" s="10">
        <v>6553.6</v>
      </c>
      <c r="J28" s="83">
        <v>-96.54</v>
      </c>
      <c r="K28" s="81"/>
      <c r="L28" s="82"/>
      <c r="M28" s="83">
        <v>96.54</v>
      </c>
      <c r="N28" s="82"/>
      <c r="O28" s="28" t="s">
        <v>46</v>
      </c>
    </row>
    <row r="29" spans="1:15" ht="15.2" customHeight="1">
      <c r="A29" s="4"/>
      <c r="B29" s="80" t="s">
        <v>47</v>
      </c>
      <c r="C29" s="81"/>
      <c r="D29" s="82"/>
      <c r="E29" s="9" t="s">
        <v>18</v>
      </c>
      <c r="F29" s="6"/>
      <c r="G29" s="10">
        <v>266153.25</v>
      </c>
      <c r="H29" s="16">
        <v>255243.37</v>
      </c>
      <c r="I29" s="10">
        <v>266153.25</v>
      </c>
      <c r="J29" s="83">
        <v>-10909.88</v>
      </c>
      <c r="K29" s="81"/>
      <c r="L29" s="82"/>
      <c r="M29" s="83">
        <v>10909.88</v>
      </c>
      <c r="N29" s="82"/>
      <c r="O29" s="17" t="s">
        <v>48</v>
      </c>
    </row>
    <row r="30" spans="1:15">
      <c r="A30" s="29"/>
      <c r="B30" s="80" t="s">
        <v>49</v>
      </c>
      <c r="C30" s="81"/>
      <c r="D30" s="82"/>
      <c r="E30" s="9" t="s">
        <v>18</v>
      </c>
      <c r="F30" s="6"/>
      <c r="G30" s="16">
        <v>180811.16</v>
      </c>
      <c r="H30" s="16">
        <v>173331.8</v>
      </c>
      <c r="I30" s="16">
        <v>180811.16</v>
      </c>
      <c r="J30" s="83">
        <v>-7479.36</v>
      </c>
      <c r="K30" s="81"/>
      <c r="L30" s="82"/>
      <c r="M30" s="83">
        <v>7479.36</v>
      </c>
      <c r="N30" s="82"/>
      <c r="O30" s="17" t="s">
        <v>48</v>
      </c>
    </row>
    <row r="31" spans="1:15" ht="22.5">
      <c r="A31" s="20"/>
      <c r="B31" s="80" t="s">
        <v>50</v>
      </c>
      <c r="C31" s="81"/>
      <c r="D31" s="82"/>
      <c r="E31" s="9" t="s">
        <v>18</v>
      </c>
      <c r="F31" s="6"/>
      <c r="G31" s="16">
        <v>909780.64</v>
      </c>
      <c r="H31" s="16">
        <v>941221.51</v>
      </c>
      <c r="I31" s="16">
        <v>909780.64</v>
      </c>
      <c r="J31" s="83"/>
      <c r="K31" s="81"/>
      <c r="L31" s="82"/>
      <c r="M31" s="84"/>
      <c r="N31" s="82"/>
      <c r="O31" s="17" t="s">
        <v>51</v>
      </c>
    </row>
    <row r="32" spans="1:15" ht="15.2" customHeight="1">
      <c r="E32" s="30"/>
    </row>
    <row r="33" spans="1:14">
      <c r="A33" s="85" t="s">
        <v>52</v>
      </c>
      <c r="B33" s="86"/>
      <c r="C33" s="86"/>
      <c r="D33" s="86"/>
      <c r="E33" s="87"/>
      <c r="F33" s="88">
        <f>SUM(F34:G41)</f>
        <v>261683.31</v>
      </c>
      <c r="G33" s="88"/>
      <c r="H33" s="31"/>
      <c r="I33" s="31"/>
      <c r="J33" s="31"/>
      <c r="K33" s="32"/>
      <c r="L33" s="32"/>
      <c r="M33" s="31"/>
      <c r="N33" s="32"/>
    </row>
    <row r="34" spans="1:14">
      <c r="A34" s="66" t="s">
        <v>53</v>
      </c>
      <c r="B34" s="67"/>
      <c r="C34" s="67"/>
      <c r="D34" s="67"/>
      <c r="E34" s="68"/>
      <c r="F34" s="78">
        <v>3504</v>
      </c>
      <c r="G34" s="79"/>
      <c r="H34" s="31"/>
      <c r="I34" s="31"/>
      <c r="J34" s="31"/>
      <c r="K34" s="32"/>
      <c r="L34" s="32"/>
      <c r="M34" s="31"/>
      <c r="N34" s="32"/>
    </row>
    <row r="35" spans="1:14">
      <c r="A35" s="66" t="s">
        <v>54</v>
      </c>
      <c r="B35" s="67"/>
      <c r="C35" s="67"/>
      <c r="D35" s="67"/>
      <c r="E35" s="68"/>
      <c r="F35" s="78">
        <v>12701</v>
      </c>
      <c r="G35" s="79"/>
      <c r="H35" s="31"/>
      <c r="I35" s="31"/>
      <c r="J35" s="31"/>
      <c r="K35" s="32"/>
      <c r="L35" s="32"/>
      <c r="M35" s="31"/>
      <c r="N35" s="32"/>
    </row>
    <row r="36" spans="1:14">
      <c r="A36" s="66" t="s">
        <v>55</v>
      </c>
      <c r="B36" s="67"/>
      <c r="C36" s="67"/>
      <c r="D36" s="67"/>
      <c r="E36" s="68"/>
      <c r="F36" s="69">
        <v>1867</v>
      </c>
      <c r="G36" s="70"/>
      <c r="H36" s="31"/>
      <c r="I36" s="31"/>
      <c r="J36" s="31"/>
      <c r="K36" s="32"/>
      <c r="L36" s="32"/>
      <c r="M36" s="31"/>
      <c r="N36" s="32"/>
    </row>
    <row r="37" spans="1:14">
      <c r="A37" s="66" t="s">
        <v>56</v>
      </c>
      <c r="B37" s="67"/>
      <c r="C37" s="67"/>
      <c r="D37" s="67"/>
      <c r="E37" s="68"/>
      <c r="F37" s="69">
        <v>33800</v>
      </c>
      <c r="G37" s="70"/>
      <c r="H37" s="31"/>
      <c r="I37" s="31"/>
      <c r="J37" s="31"/>
      <c r="K37" s="32"/>
      <c r="L37" s="32"/>
      <c r="M37" s="31"/>
      <c r="N37" s="32"/>
    </row>
    <row r="38" spans="1:14">
      <c r="A38" s="66" t="s">
        <v>57</v>
      </c>
      <c r="B38" s="67"/>
      <c r="C38" s="67"/>
      <c r="D38" s="67"/>
      <c r="E38" s="68"/>
      <c r="F38" s="69">
        <v>204740</v>
      </c>
      <c r="G38" s="70"/>
      <c r="H38" s="31"/>
      <c r="I38" s="31"/>
      <c r="J38" s="31"/>
      <c r="K38" s="32"/>
      <c r="L38" s="32"/>
      <c r="M38" s="31"/>
      <c r="N38" s="32"/>
    </row>
    <row r="39" spans="1:14">
      <c r="A39" s="75" t="s">
        <v>58</v>
      </c>
      <c r="B39" s="76"/>
      <c r="C39" s="76"/>
      <c r="D39" s="76"/>
      <c r="E39" s="77"/>
      <c r="F39" s="69">
        <v>608</v>
      </c>
      <c r="G39" s="70"/>
      <c r="H39" s="31"/>
      <c r="I39" s="31"/>
      <c r="J39" s="31"/>
      <c r="K39" s="32"/>
      <c r="L39" s="32"/>
      <c r="M39" s="31"/>
      <c r="N39" s="32"/>
    </row>
    <row r="40" spans="1:14">
      <c r="A40" s="66" t="s">
        <v>59</v>
      </c>
      <c r="B40" s="67"/>
      <c r="C40" s="67"/>
      <c r="D40" s="67"/>
      <c r="E40" s="68"/>
      <c r="F40" s="69">
        <v>1687.09</v>
      </c>
      <c r="G40" s="70"/>
      <c r="H40" s="31"/>
      <c r="I40" s="31"/>
      <c r="J40" s="31"/>
      <c r="K40" s="32"/>
      <c r="L40" s="32"/>
      <c r="M40" s="31"/>
      <c r="N40" s="32"/>
    </row>
    <row r="41" spans="1:14" ht="12.75" customHeight="1">
      <c r="A41" s="66" t="s">
        <v>59</v>
      </c>
      <c r="B41" s="67"/>
      <c r="C41" s="67"/>
      <c r="D41" s="67"/>
      <c r="E41" s="68"/>
      <c r="F41" s="69">
        <v>2776.22</v>
      </c>
      <c r="G41" s="70"/>
      <c r="H41" s="31"/>
      <c r="I41" s="31"/>
      <c r="J41" s="31"/>
      <c r="K41" s="32"/>
      <c r="L41" s="32"/>
      <c r="M41" s="31"/>
      <c r="N41" s="32"/>
    </row>
    <row r="44" spans="1:14">
      <c r="A44" s="71" t="s">
        <v>60</v>
      </c>
      <c r="B44" s="72"/>
      <c r="C44" s="72"/>
      <c r="D44" s="72"/>
      <c r="E44" s="73"/>
      <c r="F44" s="74">
        <f>SUM(F45:F48)</f>
        <v>12514.84</v>
      </c>
      <c r="G44" s="74"/>
    </row>
    <row r="45" spans="1:14">
      <c r="A45" s="65" t="s">
        <v>61</v>
      </c>
      <c r="B45" s="62"/>
      <c r="C45" s="62"/>
      <c r="D45" s="62"/>
      <c r="E45" s="63"/>
      <c r="F45" s="64">
        <v>3240</v>
      </c>
      <c r="G45" s="64"/>
    </row>
    <row r="46" spans="1:14">
      <c r="A46" s="61" t="s">
        <v>62</v>
      </c>
      <c r="B46" s="62"/>
      <c r="C46" s="62"/>
      <c r="D46" s="62"/>
      <c r="E46" s="63"/>
      <c r="F46" s="64">
        <v>3802.84</v>
      </c>
      <c r="G46" s="64"/>
    </row>
    <row r="47" spans="1:14">
      <c r="A47" s="65" t="s">
        <v>63</v>
      </c>
      <c r="B47" s="62"/>
      <c r="C47" s="62"/>
      <c r="D47" s="62"/>
      <c r="E47" s="63"/>
      <c r="F47" s="64">
        <v>1692</v>
      </c>
      <c r="G47" s="64"/>
    </row>
    <row r="48" spans="1:14">
      <c r="A48" s="65" t="s">
        <v>64</v>
      </c>
      <c r="B48" s="62"/>
      <c r="C48" s="62"/>
      <c r="D48" s="62"/>
      <c r="E48" s="63"/>
      <c r="F48" s="64">
        <v>3780</v>
      </c>
      <c r="G48" s="64"/>
    </row>
    <row r="49" spans="1:9">
      <c r="B49" s="33"/>
      <c r="C49" s="34"/>
    </row>
    <row r="50" spans="1:9">
      <c r="A50" s="35"/>
      <c r="B50" s="35"/>
      <c r="C50" s="35"/>
      <c r="D50" s="35"/>
      <c r="E50" s="36"/>
      <c r="F50" s="37" t="s">
        <v>65</v>
      </c>
      <c r="G50" s="38" t="s">
        <v>18</v>
      </c>
    </row>
    <row r="51" spans="1:9" ht="27.75" customHeight="1">
      <c r="A51" s="50" t="s">
        <v>66</v>
      </c>
      <c r="B51" s="51"/>
      <c r="C51" s="51"/>
      <c r="D51" s="51"/>
      <c r="E51" s="51"/>
      <c r="F51" s="39">
        <f>F52</f>
        <v>42.1</v>
      </c>
      <c r="G51" s="39">
        <f>G52</f>
        <v>0</v>
      </c>
    </row>
    <row r="52" spans="1:9">
      <c r="A52" s="51" t="s">
        <v>67</v>
      </c>
      <c r="B52" s="52"/>
      <c r="C52" s="52"/>
      <c r="D52" s="52"/>
      <c r="E52" s="52"/>
      <c r="F52" s="40">
        <v>42.1</v>
      </c>
      <c r="G52" s="41">
        <v>0</v>
      </c>
    </row>
    <row r="53" spans="1:9">
      <c r="B53" s="33"/>
      <c r="C53" s="34"/>
    </row>
    <row r="54" spans="1:9">
      <c r="B54" s="33"/>
      <c r="C54" s="34"/>
    </row>
    <row r="55" spans="1:9" ht="37.5" customHeight="1">
      <c r="A55" s="53" t="s">
        <v>68</v>
      </c>
      <c r="B55" s="53"/>
      <c r="C55" s="53"/>
      <c r="D55" s="53"/>
    </row>
    <row r="56" spans="1:9" ht="50.25" customHeight="1">
      <c r="A56" s="54" t="s">
        <v>69</v>
      </c>
      <c r="B56" s="55"/>
      <c r="C56" s="56"/>
      <c r="D56" s="42" t="s">
        <v>70</v>
      </c>
    </row>
    <row r="57" spans="1:9">
      <c r="A57" s="57">
        <v>923013.88</v>
      </c>
      <c r="B57" s="58"/>
      <c r="C57" s="59"/>
      <c r="D57" s="43">
        <v>394182.31999999995</v>
      </c>
    </row>
    <row r="58" spans="1:9">
      <c r="B58" s="33"/>
      <c r="C58" s="34"/>
    </row>
    <row r="59" spans="1:9">
      <c r="B59" s="33"/>
      <c r="C59" s="34"/>
    </row>
    <row r="60" spans="1:9">
      <c r="B60" s="44"/>
      <c r="C60" s="44"/>
    </row>
    <row r="61" spans="1:9">
      <c r="A61" s="45" t="s">
        <v>71</v>
      </c>
      <c r="B61" s="44"/>
      <c r="C61" s="44"/>
      <c r="F61" s="33" t="s">
        <v>72</v>
      </c>
      <c r="G61" s="46"/>
      <c r="H61" s="44"/>
      <c r="I61" s="47"/>
    </row>
    <row r="62" spans="1:9">
      <c r="B62" s="33"/>
      <c r="C62" s="44"/>
      <c r="D62" s="34"/>
      <c r="F62" s="44"/>
      <c r="G62" s="44"/>
      <c r="H62" s="47"/>
      <c r="I62" s="47"/>
    </row>
    <row r="63" spans="1:9">
      <c r="A63" s="60" t="s">
        <v>73</v>
      </c>
      <c r="B63" s="60"/>
      <c r="C63" s="60"/>
      <c r="D63" s="60"/>
      <c r="E63" s="44"/>
      <c r="F63" s="44"/>
      <c r="G63" s="44"/>
      <c r="H63" s="47"/>
      <c r="I63" s="47"/>
    </row>
    <row r="64" spans="1:9">
      <c r="A64" s="48" t="s">
        <v>74</v>
      </c>
      <c r="B64" s="49"/>
      <c r="C64" s="46"/>
      <c r="D64" s="44"/>
      <c r="E64" s="44"/>
      <c r="F64" s="44"/>
      <c r="G64" s="44"/>
      <c r="H64" s="47"/>
      <c r="I64" s="47"/>
    </row>
    <row r="65" spans="1:5">
      <c r="A65" s="48" t="s">
        <v>75</v>
      </c>
      <c r="B65" s="49"/>
      <c r="C65" s="46"/>
      <c r="D65" s="44"/>
      <c r="E65" s="44"/>
    </row>
  </sheetData>
  <mergeCells count="115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7:D27"/>
    <mergeCell ref="J27:L27"/>
    <mergeCell ref="M27:N27"/>
    <mergeCell ref="B28:D28"/>
    <mergeCell ref="J28:L28"/>
    <mergeCell ref="M28:N28"/>
    <mergeCell ref="B23:D23"/>
    <mergeCell ref="B24:D24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A33:E33"/>
    <mergeCell ref="F33:G33"/>
    <mergeCell ref="A34:E34"/>
    <mergeCell ref="F34:G34"/>
    <mergeCell ref="B29:D29"/>
    <mergeCell ref="J29:L29"/>
    <mergeCell ref="M29:N29"/>
    <mergeCell ref="B30:D30"/>
    <mergeCell ref="J30:L30"/>
    <mergeCell ref="M30:N30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F46:G46"/>
    <mergeCell ref="A47:E47"/>
    <mergeCell ref="F47:G47"/>
    <mergeCell ref="A48:E48"/>
    <mergeCell ref="F48:G48"/>
    <mergeCell ref="A41:E41"/>
    <mergeCell ref="F41:G41"/>
    <mergeCell ref="A44:E44"/>
    <mergeCell ref="F44:G44"/>
    <mergeCell ref="A45:E45"/>
    <mergeCell ref="F45:G45"/>
    <mergeCell ref="A64:B64"/>
    <mergeCell ref="A65:B65"/>
    <mergeCell ref="A51:E51"/>
    <mergeCell ref="A52:E52"/>
    <mergeCell ref="A55:D55"/>
    <mergeCell ref="A56:C56"/>
    <mergeCell ref="A57:C57"/>
    <mergeCell ref="A63:D63"/>
    <mergeCell ref="A46:E46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К.Либкнехта 14_2019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2020-03-24T07:09:57Z</dcterms:created>
  <dcterms:modified xsi:type="dcterms:W3CDTF">2020-05-01T12:52:35Z</dcterms:modified>
</cp:coreProperties>
</file>