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<sst xmlns="http://schemas.openxmlformats.org/spreadsheetml/2006/main" count="90" uniqueCount="61">
  <si>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</si>
  <si>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</si>
  <si>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Ленина ул, д.46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</si>
  <si>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</si>
  <si>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</si>
  <si>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</si>
  <si>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</si>
  <si>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</si>
  <si>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</si>
  <si>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</si>
  <si>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</si>
  <si>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</si>
  <si>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</si>
  <si>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</si>
  <si>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</si>
  <si>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</si>
  <si>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</si>
  <si>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</si>
  <si>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</si>
  <si>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</si>
  <si>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</si>
  <si>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</si>
  <si>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</si>
  <si>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</si>
  <si>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</si>
  <si>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</si>
  <si>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</si>
  <si>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</si>
  <si>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</si>
  <si>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</si>
  <si>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</si>
  <si>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</si>
  <si>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</si>
  <si>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</si>
  <si>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</si>
  <si>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</si>
  <si>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</si>
  <si>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</si>
  <si>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</si>
  <si>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</si>
  <si>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</si>
  <si>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</si>
  <si>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Егоров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</si>
  <si>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</si>
  <si>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</si>
  <si>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</si>
  <si>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</si>
  <si>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</si>
  <si>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</si>
  <si>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 xml:space="preserve">Ананян Р.У. </t>
  </si>
  <si>
    <t>Расшифровка вып. работ по текущему ремонту за 2018г.</t>
  </si>
  <si>
    <t>Накоплено денежных средств по нежилым помещениям за 2018г.</t>
  </si>
  <si>
    <t>Оплата провайдеров за 2018г.</t>
  </si>
  <si>
    <t>очистка крыши от снега и наледи</t>
  </si>
  <si>
    <t>ремонт системы ЦО кв.20</t>
  </si>
  <si>
    <t>очистка кровли от снега и наледи с привл.подъем.</t>
  </si>
  <si>
    <t>Задолженность населения</t>
  </si>
  <si>
    <t>ЗАО "Электро-ком"</t>
  </si>
  <si>
    <t>ПАО "КСК"</t>
  </si>
  <si>
    <t>ГП "Калугаоблводоканал"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</si>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</sst>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5" fillId="33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left"/>
    </xf>
    <xf numFmtId="2" fontId="5" fillId="34" borderId="1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27" fillId="0" borderId="10" xfId="34" applyFont="1" applyBorder="1" applyAlignment="1">
      <alignment horizontal="left" vertical="top" wrapText="1"/>
      <protection/>
    </xf>
    <xf numFmtId="0" fontId="27" fillId="0" borderId="10" xfId="34" applyFont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zoomScalePageLayoutView="0" workbookViewId="0" topLeftCell="A1">
      <selection activeCell="I44" sqref="I44"/>
    </sheetView>
  </sheetViews>
  <sheetFormatPr defaultColWidth="9.00390625" defaultRowHeight="12.75"/>
  <cols>
    <col min="1" max="1" width="4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7539062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375" style="1" customWidth="1"/>
    <col min="15" max="15" width="20.00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69"/>
      <c r="D4" s="70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8" t="s">
        <v>9</v>
      </c>
      <c r="K4" s="69"/>
      <c r="L4" s="70"/>
      <c r="M4" s="78" t="s">
        <v>10</v>
      </c>
      <c r="N4" s="79"/>
      <c r="O4" s="2" t="s">
        <v>11</v>
      </c>
    </row>
    <row r="5" spans="1:15" ht="12.75">
      <c r="A5" s="3"/>
      <c r="B5" s="83" t="s">
        <v>41</v>
      </c>
      <c r="C5" s="84"/>
      <c r="D5" s="85"/>
      <c r="E5" s="31" t="s">
        <v>13</v>
      </c>
      <c r="F5" s="2"/>
      <c r="G5" s="32">
        <f>SUM(G6:G7)</f>
        <v>2578.5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3" t="s">
        <v>12</v>
      </c>
      <c r="C6" s="69"/>
      <c r="D6" s="70"/>
      <c r="E6" s="9" t="s">
        <v>13</v>
      </c>
      <c r="F6" s="10"/>
      <c r="G6" s="11">
        <v>2504</v>
      </c>
      <c r="H6" s="10"/>
      <c r="I6" s="12"/>
      <c r="J6" s="62"/>
      <c r="K6" s="69"/>
      <c r="L6" s="70"/>
      <c r="M6" s="62"/>
      <c r="N6" s="63"/>
      <c r="O6" s="10"/>
    </row>
    <row r="7" spans="1:15" ht="15.75" customHeight="1">
      <c r="A7" s="8"/>
      <c r="B7" s="71" t="s">
        <v>40</v>
      </c>
      <c r="C7" s="69"/>
      <c r="D7" s="70"/>
      <c r="E7" s="9" t="s">
        <v>13</v>
      </c>
      <c r="F7" s="10"/>
      <c r="G7" s="11">
        <v>74.5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4" t="s">
        <v>14</v>
      </c>
      <c r="C8" s="69"/>
      <c r="D8" s="70"/>
      <c r="E8" s="9" t="s">
        <v>16</v>
      </c>
      <c r="F8" s="16">
        <v>8.55</v>
      </c>
      <c r="G8" s="11">
        <v>259046.28</v>
      </c>
      <c r="H8" s="16">
        <v>252177.29</v>
      </c>
      <c r="I8" s="11">
        <v>259046.28</v>
      </c>
      <c r="J8" s="56">
        <v>-6868.99</v>
      </c>
      <c r="K8" s="69"/>
      <c r="L8" s="70"/>
      <c r="M8" s="56">
        <v>6868.99</v>
      </c>
      <c r="N8" s="70"/>
      <c r="O8" s="10"/>
    </row>
    <row r="9" spans="1:15" ht="14.25" customHeight="1">
      <c r="A9" s="8">
        <v>1.1</v>
      </c>
      <c r="B9" s="53" t="s">
        <v>15</v>
      </c>
      <c r="C9" s="69"/>
      <c r="D9" s="70"/>
      <c r="E9" s="9" t="s">
        <v>16</v>
      </c>
      <c r="F9" s="16">
        <v>0.83</v>
      </c>
      <c r="G9" s="11">
        <v>25147.16</v>
      </c>
      <c r="H9" s="16">
        <v>24480.36</v>
      </c>
      <c r="I9" s="11">
        <v>25147.16</v>
      </c>
      <c r="J9" s="56">
        <v>-666.8</v>
      </c>
      <c r="K9" s="69"/>
      <c r="L9" s="70"/>
      <c r="M9" s="56">
        <v>666.8</v>
      </c>
      <c r="N9" s="70"/>
      <c r="O9" s="10"/>
    </row>
    <row r="10" spans="1:15" ht="15" customHeight="1">
      <c r="A10" s="8">
        <v>1.2</v>
      </c>
      <c r="B10" s="53" t="s">
        <v>17</v>
      </c>
      <c r="C10" s="69"/>
      <c r="D10" s="70"/>
      <c r="E10" s="9" t="s">
        <v>16</v>
      </c>
      <c r="F10" s="16">
        <v>1.23</v>
      </c>
      <c r="G10" s="11">
        <v>37266.32</v>
      </c>
      <c r="H10" s="16">
        <v>36278.15</v>
      </c>
      <c r="I10" s="11">
        <v>37266.32</v>
      </c>
      <c r="J10" s="56">
        <v>-988.17</v>
      </c>
      <c r="K10" s="69"/>
      <c r="L10" s="70"/>
      <c r="M10" s="56">
        <v>988.17</v>
      </c>
      <c r="N10" s="70"/>
      <c r="O10" s="10"/>
    </row>
    <row r="11" spans="1:15" ht="15" customHeight="1">
      <c r="A11" s="8">
        <v>1.3</v>
      </c>
      <c r="B11" s="53" t="s">
        <v>18</v>
      </c>
      <c r="C11" s="69"/>
      <c r="D11" s="70"/>
      <c r="E11" s="9" t="s">
        <v>16</v>
      </c>
      <c r="F11" s="16">
        <v>2.6</v>
      </c>
      <c r="G11" s="11">
        <v>78774.36</v>
      </c>
      <c r="H11" s="16">
        <v>76685.55</v>
      </c>
      <c r="I11" s="11">
        <v>78774.36</v>
      </c>
      <c r="J11" s="56">
        <v>-2088.81</v>
      </c>
      <c r="K11" s="69"/>
      <c r="L11" s="70"/>
      <c r="M11" s="56">
        <v>2088.81</v>
      </c>
      <c r="N11" s="70"/>
      <c r="O11" s="10"/>
    </row>
    <row r="12" spans="1:15" ht="15" customHeight="1">
      <c r="A12" s="8">
        <v>1.4</v>
      </c>
      <c r="B12" s="53" t="s">
        <v>19</v>
      </c>
      <c r="C12" s="69"/>
      <c r="D12" s="70"/>
      <c r="E12" s="9" t="s">
        <v>16</v>
      </c>
      <c r="F12" s="16">
        <v>1.97</v>
      </c>
      <c r="G12" s="11">
        <v>59686.68</v>
      </c>
      <c r="H12" s="16">
        <v>58103.99</v>
      </c>
      <c r="I12" s="11">
        <v>59686.68</v>
      </c>
      <c r="J12" s="56">
        <v>-1582.69</v>
      </c>
      <c r="K12" s="69"/>
      <c r="L12" s="70"/>
      <c r="M12" s="56">
        <v>1582.69</v>
      </c>
      <c r="N12" s="70"/>
      <c r="O12" s="10"/>
    </row>
    <row r="13" spans="1:15" ht="15" customHeight="1">
      <c r="A13" s="8">
        <v>1.5</v>
      </c>
      <c r="B13" s="53" t="s">
        <v>20</v>
      </c>
      <c r="C13" s="69"/>
      <c r="D13" s="70"/>
      <c r="E13" s="9" t="s">
        <v>16</v>
      </c>
      <c r="F13" s="16">
        <v>1.23</v>
      </c>
      <c r="G13" s="11">
        <v>37266.32</v>
      </c>
      <c r="H13" s="16">
        <v>36278.15</v>
      </c>
      <c r="I13" s="11">
        <v>37266.32</v>
      </c>
      <c r="J13" s="56">
        <v>-988.17</v>
      </c>
      <c r="K13" s="69"/>
      <c r="L13" s="70"/>
      <c r="M13" s="56">
        <v>988.17</v>
      </c>
      <c r="N13" s="70"/>
      <c r="O13" s="10"/>
    </row>
    <row r="14" spans="1:15" ht="15" customHeight="1">
      <c r="A14" s="8">
        <v>1.6</v>
      </c>
      <c r="B14" s="53" t="s">
        <v>21</v>
      </c>
      <c r="C14" s="69"/>
      <c r="D14" s="70"/>
      <c r="E14" s="9" t="s">
        <v>16</v>
      </c>
      <c r="F14" s="16">
        <v>0.35</v>
      </c>
      <c r="G14" s="11">
        <v>10604.28</v>
      </c>
      <c r="H14" s="16">
        <v>10323.09</v>
      </c>
      <c r="I14" s="11">
        <v>10604.28</v>
      </c>
      <c r="J14" s="56">
        <v>-281.19</v>
      </c>
      <c r="K14" s="69"/>
      <c r="L14" s="70"/>
      <c r="M14" s="56">
        <v>281.19</v>
      </c>
      <c r="N14" s="70"/>
      <c r="O14" s="10"/>
    </row>
    <row r="15" spans="1:15" ht="15" customHeight="1">
      <c r="A15" s="8">
        <v>1.7</v>
      </c>
      <c r="B15" s="53" t="s">
        <v>22</v>
      </c>
      <c r="C15" s="69"/>
      <c r="D15" s="70"/>
      <c r="E15" s="17" t="s">
        <v>16</v>
      </c>
      <c r="F15" s="16">
        <v>0.13</v>
      </c>
      <c r="G15" s="18">
        <v>3938.72</v>
      </c>
      <c r="H15" s="16">
        <v>3834.26</v>
      </c>
      <c r="I15" s="18">
        <v>3938.72</v>
      </c>
      <c r="J15" s="56">
        <v>-104.46</v>
      </c>
      <c r="K15" s="69"/>
      <c r="L15" s="70"/>
      <c r="M15" s="56">
        <v>104.46</v>
      </c>
      <c r="N15" s="70"/>
      <c r="O15" s="10"/>
    </row>
    <row r="16" spans="1:15" ht="15" customHeight="1">
      <c r="A16" s="19">
        <v>1.8</v>
      </c>
      <c r="B16" s="53" t="s">
        <v>23</v>
      </c>
      <c r="C16" s="69"/>
      <c r="D16" s="70"/>
      <c r="E16" s="17" t="s">
        <v>16</v>
      </c>
      <c r="F16" s="16">
        <v>0.14</v>
      </c>
      <c r="G16" s="18">
        <v>4241.68</v>
      </c>
      <c r="H16" s="16">
        <v>4129.21</v>
      </c>
      <c r="I16" s="18">
        <v>4241.68</v>
      </c>
      <c r="J16" s="56">
        <v>-112.47</v>
      </c>
      <c r="K16" s="69"/>
      <c r="L16" s="70"/>
      <c r="M16" s="56">
        <v>112.47</v>
      </c>
      <c r="N16" s="70"/>
      <c r="O16" s="10"/>
    </row>
    <row r="17" spans="1:15" ht="15" customHeight="1">
      <c r="A17" s="19">
        <v>1.9</v>
      </c>
      <c r="B17" s="53" t="s">
        <v>24</v>
      </c>
      <c r="C17" s="69"/>
      <c r="D17" s="70"/>
      <c r="E17" s="20" t="s">
        <v>16</v>
      </c>
      <c r="F17" s="16">
        <v>0.07</v>
      </c>
      <c r="G17" s="21">
        <v>2120.88</v>
      </c>
      <c r="H17" s="16">
        <v>2064.65</v>
      </c>
      <c r="I17" s="21">
        <v>2120.88</v>
      </c>
      <c r="J17" s="56">
        <v>-56.23</v>
      </c>
      <c r="K17" s="54"/>
      <c r="L17" s="55"/>
      <c r="M17" s="56">
        <v>56.23</v>
      </c>
      <c r="N17" s="55"/>
      <c r="O17" s="10"/>
    </row>
    <row r="18" spans="1:15" ht="14.25" customHeight="1">
      <c r="A18" s="22">
        <v>2</v>
      </c>
      <c r="B18" s="64" t="s">
        <v>25</v>
      </c>
      <c r="C18" s="54"/>
      <c r="D18" s="55"/>
      <c r="E18" s="17" t="s">
        <v>16</v>
      </c>
      <c r="F18" s="16">
        <v>4.6</v>
      </c>
      <c r="G18" s="18">
        <v>139368.96</v>
      </c>
      <c r="H18" s="16">
        <v>136614.59</v>
      </c>
      <c r="I18" s="18">
        <v>139368.96</v>
      </c>
      <c r="J18" s="56">
        <v>-2754.37</v>
      </c>
      <c r="K18" s="54"/>
      <c r="L18" s="55"/>
      <c r="M18" s="56">
        <v>2754.37</v>
      </c>
      <c r="N18" s="55"/>
      <c r="O18" s="10"/>
    </row>
    <row r="19" spans="1:15" ht="14.25" customHeight="1">
      <c r="A19" s="23">
        <v>3</v>
      </c>
      <c r="B19" s="64" t="s">
        <v>26</v>
      </c>
      <c r="C19" s="54"/>
      <c r="D19" s="55"/>
      <c r="E19" s="17" t="s">
        <v>16</v>
      </c>
      <c r="F19" s="10"/>
      <c r="G19" s="14"/>
      <c r="H19" s="10"/>
      <c r="I19" s="14"/>
      <c r="J19" s="62"/>
      <c r="K19" s="54"/>
      <c r="L19" s="55"/>
      <c r="M19" s="62"/>
      <c r="N19" s="55"/>
      <c r="O19" s="10"/>
    </row>
    <row r="20" spans="1:15" ht="15" customHeight="1">
      <c r="A20" s="23">
        <v>4</v>
      </c>
      <c r="B20" s="64" t="s">
        <v>27</v>
      </c>
      <c r="C20" s="54"/>
      <c r="D20" s="55"/>
      <c r="E20" s="17" t="s">
        <v>16</v>
      </c>
      <c r="F20" s="16">
        <v>1.65</v>
      </c>
      <c r="G20" s="14"/>
      <c r="H20" s="29">
        <f>H21+H22-H24</f>
        <v>125951.61</v>
      </c>
      <c r="I20" s="30">
        <v>28061</v>
      </c>
      <c r="J20" s="66">
        <f>H20-I20</f>
        <v>97890.61</v>
      </c>
      <c r="K20" s="67"/>
      <c r="L20" s="68"/>
      <c r="M20" s="62"/>
      <c r="N20" s="55"/>
      <c r="O20" s="10"/>
    </row>
    <row r="21" spans="1:15" ht="15" customHeight="1">
      <c r="A21" s="19"/>
      <c r="B21" s="53" t="s">
        <v>28</v>
      </c>
      <c r="C21" s="54"/>
      <c r="D21" s="55"/>
      <c r="E21" s="17" t="s">
        <v>16</v>
      </c>
      <c r="F21" s="10"/>
      <c r="G21" s="18">
        <v>49992.84</v>
      </c>
      <c r="H21" s="16">
        <v>49311.78</v>
      </c>
      <c r="I21" s="14"/>
      <c r="J21" s="62"/>
      <c r="K21" s="54"/>
      <c r="L21" s="55"/>
      <c r="M21" s="62"/>
      <c r="N21" s="55"/>
      <c r="O21" s="10"/>
    </row>
    <row r="22" spans="1:15" ht="15" customHeight="1">
      <c r="A22" s="19"/>
      <c r="B22" s="53" t="s">
        <v>29</v>
      </c>
      <c r="C22" s="54"/>
      <c r="D22" s="55"/>
      <c r="E22" s="17" t="s">
        <v>16</v>
      </c>
      <c r="F22" s="10"/>
      <c r="G22" s="14"/>
      <c r="H22" s="16">
        <v>86263.19</v>
      </c>
      <c r="I22" s="14"/>
      <c r="J22" s="62"/>
      <c r="K22" s="54"/>
      <c r="L22" s="55"/>
      <c r="M22" s="62"/>
      <c r="N22" s="55"/>
      <c r="O22" s="10"/>
    </row>
    <row r="23" spans="1:15" ht="15" customHeight="1">
      <c r="A23" s="19"/>
      <c r="B23" s="53" t="s">
        <v>30</v>
      </c>
      <c r="C23" s="54"/>
      <c r="D23" s="55"/>
      <c r="E23" s="17" t="s">
        <v>16</v>
      </c>
      <c r="F23" s="10"/>
      <c r="G23" s="14"/>
      <c r="H23" s="10"/>
      <c r="I23" s="18">
        <v>28061</v>
      </c>
      <c r="J23" s="62"/>
      <c r="K23" s="54"/>
      <c r="L23" s="55"/>
      <c r="M23" s="62"/>
      <c r="N23" s="55"/>
      <c r="O23" s="10"/>
    </row>
    <row r="24" spans="1:15" ht="14.25" customHeight="1">
      <c r="A24" s="19"/>
      <c r="B24" s="65" t="s">
        <v>56</v>
      </c>
      <c r="C24" s="54"/>
      <c r="D24" s="55"/>
      <c r="E24" s="17" t="s">
        <v>16</v>
      </c>
      <c r="F24" s="10"/>
      <c r="G24" s="14"/>
      <c r="H24" s="10">
        <v>9623.36</v>
      </c>
      <c r="I24" s="14"/>
      <c r="J24" s="62"/>
      <c r="K24" s="54"/>
      <c r="L24" s="55"/>
      <c r="M24" s="62"/>
      <c r="N24" s="55"/>
      <c r="O24" s="10"/>
    </row>
    <row r="25" spans="1:15" ht="15" customHeight="1">
      <c r="A25" s="8"/>
      <c r="B25" s="53" t="s">
        <v>31</v>
      </c>
      <c r="C25" s="54"/>
      <c r="D25" s="55"/>
      <c r="E25" s="24"/>
      <c r="F25" s="10"/>
      <c r="G25" s="12"/>
      <c r="H25" s="10"/>
      <c r="I25" s="12"/>
      <c r="J25" s="62"/>
      <c r="K25" s="54"/>
      <c r="L25" s="55"/>
      <c r="M25" s="62"/>
      <c r="N25" s="63"/>
      <c r="O25" s="10"/>
    </row>
    <row r="26" spans="1:15" ht="15" customHeight="1">
      <c r="A26" s="15">
        <v>5</v>
      </c>
      <c r="B26" s="64" t="s">
        <v>32</v>
      </c>
      <c r="C26" s="54"/>
      <c r="D26" s="55"/>
      <c r="E26" s="9" t="s">
        <v>16</v>
      </c>
      <c r="F26" s="10"/>
      <c r="G26" s="11">
        <v>1273497.03</v>
      </c>
      <c r="H26" s="16">
        <v>1231787.19</v>
      </c>
      <c r="I26" s="11">
        <v>1273497.03</v>
      </c>
      <c r="J26" s="56">
        <v>-41709.84</v>
      </c>
      <c r="K26" s="54"/>
      <c r="L26" s="55"/>
      <c r="M26" s="56">
        <v>41709.84</v>
      </c>
      <c r="N26" s="55"/>
      <c r="O26" s="10"/>
    </row>
    <row r="27" spans="1:15" ht="15" customHeight="1">
      <c r="A27" s="8"/>
      <c r="B27" s="53" t="s">
        <v>33</v>
      </c>
      <c r="C27" s="54"/>
      <c r="D27" s="55"/>
      <c r="E27" s="9" t="s">
        <v>16</v>
      </c>
      <c r="F27" s="10"/>
      <c r="G27" s="11">
        <v>5604.34</v>
      </c>
      <c r="H27" s="16">
        <v>5542.04</v>
      </c>
      <c r="I27" s="11">
        <v>5604.34</v>
      </c>
      <c r="J27" s="56">
        <v>-62.3</v>
      </c>
      <c r="K27" s="54"/>
      <c r="L27" s="55"/>
      <c r="M27" s="56">
        <v>62.3</v>
      </c>
      <c r="N27" s="55"/>
      <c r="O27" s="98" t="s">
        <v>58</v>
      </c>
    </row>
    <row r="28" spans="1:15" ht="15" customHeight="1">
      <c r="A28" s="8"/>
      <c r="B28" s="53" t="s">
        <v>34</v>
      </c>
      <c r="C28" s="54"/>
      <c r="D28" s="55"/>
      <c r="E28" s="9" t="s">
        <v>16</v>
      </c>
      <c r="F28" s="10"/>
      <c r="G28" s="11">
        <v>212660.17</v>
      </c>
      <c r="H28" s="16">
        <v>202608.64</v>
      </c>
      <c r="I28" s="11">
        <v>212660.17</v>
      </c>
      <c r="J28" s="56">
        <v>-10051.53</v>
      </c>
      <c r="K28" s="54"/>
      <c r="L28" s="55"/>
      <c r="M28" s="56">
        <v>10051.53</v>
      </c>
      <c r="N28" s="55"/>
      <c r="O28" s="99" t="s">
        <v>59</v>
      </c>
    </row>
    <row r="29" spans="1:15" ht="15" customHeight="1">
      <c r="A29" s="8"/>
      <c r="B29" s="53" t="s">
        <v>35</v>
      </c>
      <c r="C29" s="54"/>
      <c r="D29" s="55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62"/>
      <c r="K29" s="54"/>
      <c r="L29" s="55"/>
      <c r="M29" s="62"/>
      <c r="N29" s="63"/>
      <c r="O29" s="99"/>
    </row>
    <row r="30" spans="1:15" ht="15" customHeight="1">
      <c r="A30" s="26"/>
      <c r="B30" s="53" t="s">
        <v>37</v>
      </c>
      <c r="C30" s="54"/>
      <c r="D30" s="55"/>
      <c r="E30" s="27" t="s">
        <v>16</v>
      </c>
      <c r="F30" s="10"/>
      <c r="G30" s="16">
        <v>143981.1</v>
      </c>
      <c r="H30" s="16">
        <v>137153.46</v>
      </c>
      <c r="I30" s="16">
        <v>143981.1</v>
      </c>
      <c r="J30" s="56">
        <v>-6827.64</v>
      </c>
      <c r="K30" s="54"/>
      <c r="L30" s="55"/>
      <c r="M30" s="56">
        <v>6827.64</v>
      </c>
      <c r="N30" s="55"/>
      <c r="O30" s="99" t="s">
        <v>59</v>
      </c>
    </row>
    <row r="31" spans="1:15" ht="22.5">
      <c r="A31" s="19"/>
      <c r="B31" s="53" t="s">
        <v>38</v>
      </c>
      <c r="C31" s="54"/>
      <c r="D31" s="55"/>
      <c r="E31" s="28" t="s">
        <v>16</v>
      </c>
      <c r="F31" s="10"/>
      <c r="G31" s="16">
        <v>911251.42</v>
      </c>
      <c r="H31" s="16">
        <v>886483.05</v>
      </c>
      <c r="I31" s="16">
        <v>911251.42</v>
      </c>
      <c r="J31" s="56">
        <v>-24768.37</v>
      </c>
      <c r="K31" s="54"/>
      <c r="L31" s="55"/>
      <c r="M31" s="56">
        <v>24768.37</v>
      </c>
      <c r="N31" s="55"/>
      <c r="O31" s="99" t="s">
        <v>60</v>
      </c>
    </row>
    <row r="32" ht="15" customHeight="1"/>
    <row r="34" spans="1:7" ht="12.75">
      <c r="A34" s="86" t="s">
        <v>50</v>
      </c>
      <c r="B34" s="87"/>
      <c r="C34" s="87"/>
      <c r="D34" s="87"/>
      <c r="E34" s="88"/>
      <c r="F34" s="94">
        <f>SUM(F35:F37)</f>
        <v>28061</v>
      </c>
      <c r="G34" s="94"/>
    </row>
    <row r="35" spans="1:7" ht="12.75">
      <c r="A35" s="89" t="s">
        <v>53</v>
      </c>
      <c r="B35" s="90"/>
      <c r="C35" s="90"/>
      <c r="D35" s="90"/>
      <c r="E35" s="91"/>
      <c r="F35" s="95">
        <v>2141</v>
      </c>
      <c r="G35" s="95"/>
    </row>
    <row r="36" spans="1:7" ht="12.75">
      <c r="A36" s="89" t="s">
        <v>54</v>
      </c>
      <c r="B36" s="90"/>
      <c r="C36" s="90"/>
      <c r="D36" s="90"/>
      <c r="E36" s="91"/>
      <c r="F36" s="95">
        <v>7912</v>
      </c>
      <c r="G36" s="95"/>
    </row>
    <row r="37" spans="1:7" ht="12.75">
      <c r="A37" s="89" t="s">
        <v>55</v>
      </c>
      <c r="B37" s="90"/>
      <c r="C37" s="90"/>
      <c r="D37" s="90"/>
      <c r="E37" s="91"/>
      <c r="F37" s="95">
        <v>18008</v>
      </c>
      <c r="G37" s="95"/>
    </row>
    <row r="38" spans="1:6" ht="12.75">
      <c r="A38" s="33"/>
      <c r="B38" s="33"/>
      <c r="C38" s="33"/>
      <c r="D38" s="33"/>
      <c r="E38" s="34"/>
      <c r="F38" s="35"/>
    </row>
    <row r="40" spans="1:7" ht="12.75">
      <c r="A40" s="36"/>
      <c r="B40" s="37"/>
      <c r="C40" s="37"/>
      <c r="D40" s="37"/>
      <c r="E40" s="37"/>
      <c r="F40" s="38" t="s">
        <v>13</v>
      </c>
      <c r="G40" s="39" t="s">
        <v>16</v>
      </c>
    </row>
    <row r="41" spans="1:7" ht="26.25" customHeight="1">
      <c r="A41" s="96" t="s">
        <v>51</v>
      </c>
      <c r="B41" s="84"/>
      <c r="C41" s="84"/>
      <c r="D41" s="84"/>
      <c r="E41" s="85"/>
      <c r="F41" s="40">
        <f>F42+F43</f>
        <v>74.5</v>
      </c>
      <c r="G41" s="41">
        <f>SUM(G42:G43)</f>
        <v>2021.51</v>
      </c>
    </row>
    <row r="42" spans="1:7" ht="12.75" customHeight="1">
      <c r="A42" s="92" t="s">
        <v>42</v>
      </c>
      <c r="B42" s="60"/>
      <c r="C42" s="60"/>
      <c r="D42" s="60"/>
      <c r="E42" s="61"/>
      <c r="F42" s="42">
        <v>42.8</v>
      </c>
      <c r="G42" s="43">
        <v>1774.84</v>
      </c>
    </row>
    <row r="43" spans="1:7" ht="12.75" customHeight="1">
      <c r="A43" s="92" t="s">
        <v>49</v>
      </c>
      <c r="B43" s="60"/>
      <c r="C43" s="60"/>
      <c r="D43" s="60"/>
      <c r="E43" s="61"/>
      <c r="F43" s="42">
        <v>31.7</v>
      </c>
      <c r="G43" s="43">
        <v>246.67</v>
      </c>
    </row>
    <row r="46" spans="1:7" ht="12.75">
      <c r="A46" s="97" t="s">
        <v>52</v>
      </c>
      <c r="B46" s="69"/>
      <c r="C46" s="69"/>
      <c r="D46" s="69"/>
      <c r="E46" s="70"/>
      <c r="F46" s="57">
        <f>SUM(F47:G48)</f>
        <v>7965</v>
      </c>
      <c r="G46" s="57"/>
    </row>
    <row r="47" spans="1:7" ht="12.75">
      <c r="A47" s="80" t="s">
        <v>43</v>
      </c>
      <c r="B47" s="60"/>
      <c r="C47" s="60"/>
      <c r="D47" s="60"/>
      <c r="E47" s="61"/>
      <c r="F47" s="58">
        <v>3240</v>
      </c>
      <c r="G47" s="58"/>
    </row>
    <row r="48" spans="1:7" ht="12.75">
      <c r="A48" s="59" t="s">
        <v>57</v>
      </c>
      <c r="B48" s="60"/>
      <c r="C48" s="60"/>
      <c r="D48" s="60"/>
      <c r="E48" s="61"/>
      <c r="F48" s="58">
        <v>4725</v>
      </c>
      <c r="G48" s="58"/>
    </row>
    <row r="49" spans="1:7" ht="12.75">
      <c r="A49" s="45"/>
      <c r="B49" s="46"/>
      <c r="C49" s="46"/>
      <c r="D49" s="46"/>
      <c r="E49" s="46"/>
      <c r="F49" s="47"/>
      <c r="G49" s="44"/>
    </row>
    <row r="50" spans="1:7" ht="12.75">
      <c r="A50" s="44"/>
      <c r="B50" s="44"/>
      <c r="C50" s="44"/>
      <c r="D50" s="44"/>
      <c r="E50" s="44"/>
      <c r="F50" s="44"/>
      <c r="G50" s="44"/>
    </row>
    <row r="51" spans="1:7" ht="12.75">
      <c r="A51" s="48" t="s">
        <v>44</v>
      </c>
      <c r="B51" s="49"/>
      <c r="C51" s="50"/>
      <c r="G51" s="49" t="s">
        <v>45</v>
      </c>
    </row>
    <row r="52" spans="2:3" ht="12.75">
      <c r="B52" s="51"/>
      <c r="C52" s="51"/>
    </row>
    <row r="53" spans="2:3" ht="12.75">
      <c r="B53" s="51"/>
      <c r="C53" s="51"/>
    </row>
    <row r="54" spans="2:9" ht="12.75">
      <c r="B54" s="49"/>
      <c r="C54" s="51"/>
      <c r="D54" s="50"/>
      <c r="F54" s="51"/>
      <c r="G54" s="51"/>
      <c r="H54"/>
      <c r="I54"/>
    </row>
    <row r="55" spans="1:9" ht="12.75">
      <c r="A55" s="93" t="s">
        <v>46</v>
      </c>
      <c r="B55" s="93"/>
      <c r="C55" s="93"/>
      <c r="D55" s="93"/>
      <c r="E55" s="51"/>
      <c r="F55" s="51"/>
      <c r="G55" s="51"/>
      <c r="H55"/>
      <c r="I55"/>
    </row>
    <row r="56" spans="1:9" ht="12.75">
      <c r="A56" s="81" t="s">
        <v>47</v>
      </c>
      <c r="B56" s="82"/>
      <c r="C56" s="52"/>
      <c r="D56" s="51"/>
      <c r="E56" s="51"/>
      <c r="F56" s="51"/>
      <c r="G56" s="51"/>
      <c r="H56"/>
      <c r="I56"/>
    </row>
    <row r="57" spans="1:9" ht="12.75">
      <c r="A57" s="81" t="s">
        <v>48</v>
      </c>
      <c r="B57" s="82"/>
      <c r="C57" s="52"/>
      <c r="D57" s="51"/>
      <c r="E57" s="51"/>
      <c r="G57" s="52"/>
      <c r="H57" s="51"/>
      <c r="I57"/>
    </row>
    <row r="58" spans="4:9" ht="12.75">
      <c r="D58" s="51"/>
      <c r="E58" s="51"/>
      <c r="F58" s="51"/>
      <c r="G58" s="51"/>
      <c r="H58"/>
      <c r="I58"/>
    </row>
    <row r="59" spans="4:9" ht="12.75">
      <c r="D59" s="51"/>
      <c r="E59" s="51"/>
      <c r="F59" s="51"/>
      <c r="G59" s="51"/>
      <c r="H59"/>
      <c r="I59"/>
    </row>
  </sheetData>
  <sheetProtection/>
  <mergeCells count="103">
    <mergeCell ref="A57:B57"/>
    <mergeCell ref="A43:E43"/>
    <mergeCell ref="A55:D55"/>
    <mergeCell ref="F34:G34"/>
    <mergeCell ref="F35:G35"/>
    <mergeCell ref="F36:G36"/>
    <mergeCell ref="F37:G37"/>
    <mergeCell ref="A41:E41"/>
    <mergeCell ref="A42:E42"/>
    <mergeCell ref="A46:E46"/>
    <mergeCell ref="A56:B56"/>
    <mergeCell ref="B5:D5"/>
    <mergeCell ref="A34:E34"/>
    <mergeCell ref="A35:E35"/>
    <mergeCell ref="A36:E36"/>
    <mergeCell ref="A37:E37"/>
    <mergeCell ref="B6:D6"/>
    <mergeCell ref="B9:D9"/>
    <mergeCell ref="B12:D12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7:D7"/>
    <mergeCell ref="J9:L9"/>
    <mergeCell ref="M9:N9"/>
    <mergeCell ref="B10:D10"/>
    <mergeCell ref="J10:L10"/>
    <mergeCell ref="M10:N10"/>
    <mergeCell ref="B11:D11"/>
    <mergeCell ref="J11:L11"/>
    <mergeCell ref="M11:N11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F46:G46"/>
    <mergeCell ref="F47:G47"/>
    <mergeCell ref="A48:E48"/>
    <mergeCell ref="F48:G48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2019-02-16T07:45:36Z</dcterms:created>
  <dcterms:modified xsi:type="dcterms:W3CDTF">2019-03-10T13:31:35Z</dcterms:modified>
  <cp:category/>
  <cp:version/>
  <cp:contentType/>
  <cp:contentStatus/>
</cp:coreProperties>
</file>