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Ленина 56а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/>
  <c r="F48"/>
  <c r="F41"/>
  <c r="F31"/>
  <c r="J19"/>
  <c r="G5"/>
</calcChain>
</file>

<file path=xl/sharedStrings.xml><?xml version="1.0" encoding="utf-8"?>
<sst xmlns="http://schemas.openxmlformats.org/spreadsheetml/2006/main" count="97" uniqueCount="72">
  <si>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</si>
  <si>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</si>
  <si>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Ленина ул, д.56а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</si>
  <si>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</si>
  <si>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</si>
  <si>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</si>
  <si>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</si>
  <si>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</si>
  <si>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</si>
  <si>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</si>
  <si>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</si>
  <si>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</si>
  <si>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</si>
  <si>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</si>
  <si>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</si>
  <si>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</si>
  <si>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</si>
  <si>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</si>
  <si>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</si>
  <si>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</si>
  <si>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</si>
  <si>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</si>
  <si>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</si>
  <si>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</si>
  <si>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</si>
  <si>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</si>
  <si>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</si>
  <si>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</si>
  <si>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</si>
  <si>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</si>
  <si>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</si>
  <si>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</si>
  <si>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</si>
  <si>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</si>
  <si>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</si>
  <si>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</si>
  <si>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</si>
  <si>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</si>
  <si>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</si>
  <si>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</si>
  <si>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</si>
  <si>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</si>
  <si>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</si>
  <si>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</si>
  <si>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</si>
  <si>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</si>
  <si>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</si>
  <si>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</si>
  <si>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</si>
  <si>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</si>
  <si>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очистка крыши от наледи (услуги автовышки)</t>
  </si>
  <si>
    <t>очистка крыши от наледи (усл.промышл.альпиниста)</t>
  </si>
  <si>
    <t>укладка керамогранитной плитки</t>
  </si>
  <si>
    <t>поверка и част. рем.прибор. узла учета тепл.энергии</t>
  </si>
  <si>
    <t>рем.сист.водоотв.(канал.стояк) в кв.21,24</t>
  </si>
  <si>
    <t>зам.шар.крана на сист.ЦО подвал</t>
  </si>
  <si>
    <t>рем.сист.ЦО кв.10</t>
  </si>
  <si>
    <t>Оплата провайдеров за 2019г.</t>
  </si>
  <si>
    <t>"Комстар-Регионы"</t>
  </si>
  <si>
    <t>ОАО "Ростелеком"</t>
  </si>
  <si>
    <t>ОАО "ВымпелКом"</t>
  </si>
  <si>
    <t>ЗАО "Электро-ком"</t>
  </si>
  <si>
    <t>Накоплено денежных средств по нежилым помещениям за 2019г.</t>
  </si>
  <si>
    <t>Котов А.М.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</si>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</sst>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5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0" fontId="3" fillId="0" borderId="2" xfId="9" applyFont="1" applyBorder="1" applyAlignment="1">
      <alignment horizontal="right" vertical="top" wrapText="1"/>
    </xf>
    <xf numFmtId="0" fontId="3" fillId="0" borderId="5" xfId="9" applyFon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5" fillId="0" borderId="7" xfId="7" applyNumberFormat="1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8" xfId="8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2" fontId="8" fillId="2" borderId="2" xfId="9" applyNumberFormat="1" applyFont="1" applyFill="1" applyBorder="1" applyAlignment="1">
      <alignment horizontal="right" vertical="top" wrapText="1"/>
    </xf>
    <xf numFmtId="2" fontId="5" fillId="0" borderId="0" xfId="9" applyNumberFormat="1" applyBorder="1" applyAlignment="1">
      <alignment horizontal="right" vertical="top" wrapText="1"/>
    </xf>
    <xf numFmtId="0" fontId="1" fillId="0" borderId="0" xfId="1" applyBorder="1" applyAlignment="1">
      <alignment vertical="top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1" fillId="0" borderId="2" xfId="1" applyNumberFormat="1" applyFill="1" applyBorder="1" applyAlignment="1">
      <alignment horizontal="right" vertical="center" wrapText="1"/>
    </xf>
    <xf numFmtId="0" fontId="5" fillId="0" borderId="0" xfId="8" applyBorder="1" applyAlignment="1">
      <alignment horizontal="left" vertical="top" wrapText="1"/>
    </xf>
    <xf numFmtId="0" fontId="5" fillId="0" borderId="0" xfId="6" quotePrefix="1" applyBorder="1" applyAlignment="1">
      <alignment horizontal="left" vertical="top" wrapText="1"/>
    </xf>
    <xf numFmtId="2" fontId="5" fillId="0" borderId="0" xfId="7" applyNumberFormat="1" applyBorder="1" applyAlignment="1">
      <alignment horizontal="left" vertical="top" wrapText="1"/>
    </xf>
    <xf numFmtId="0" fontId="5" fillId="0" borderId="0" xfId="9" applyBorder="1" applyAlignment="1">
      <alignment horizontal="right" vertical="top" wrapText="1"/>
    </xf>
    <xf numFmtId="0" fontId="11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wrapText="1"/>
    </xf>
    <xf numFmtId="0" fontId="1" fillId="0" borderId="0" xfId="1" applyFill="1" applyAlignment="1">
      <alignment wrapText="1"/>
    </xf>
    <xf numFmtId="0" fontId="12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0" fontId="6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4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3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4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" fillId="0" borderId="3" xfId="1" applyFont="1" applyBorder="1" applyAlignment="1">
      <alignment vertical="center" wrapText="1"/>
    </xf>
    <xf numFmtId="0" fontId="1" fillId="0" borderId="4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2" fontId="10" fillId="0" borderId="2" xfId="1" applyNumberFormat="1" applyFont="1" applyFill="1" applyBorder="1" applyAlignment="1">
      <alignment horizontal="right" vertical="center"/>
    </xf>
    <xf numFmtId="0" fontId="1" fillId="0" borderId="3" xfId="1" applyFill="1" applyBorder="1" applyAlignment="1">
      <alignment horizontal="left" vertical="justify" wrapText="1"/>
    </xf>
    <xf numFmtId="0" fontId="1" fillId="0" borderId="4" xfId="1" applyFill="1" applyBorder="1" applyAlignment="1">
      <alignment horizontal="left" vertical="justify" wrapText="1"/>
    </xf>
    <xf numFmtId="0" fontId="1" fillId="0" borderId="5" xfId="1" applyFill="1" applyBorder="1" applyAlignment="1">
      <alignment horizontal="left" vertical="justify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4" fontId="6" fillId="0" borderId="2" xfId="1" applyNumberFormat="1" applyFont="1" applyBorder="1" applyAlignment="1">
      <alignment horizontal="right" vertical="center" wrapText="1"/>
    </xf>
    <xf numFmtId="0" fontId="1" fillId="0" borderId="3" xfId="1" applyBorder="1" applyAlignment="1">
      <alignment vertical="center" wrapText="1"/>
    </xf>
    <xf numFmtId="2" fontId="10" fillId="0" borderId="2" xfId="1" applyNumberFormat="1" applyFont="1" applyBorder="1" applyAlignment="1">
      <alignment horizontal="right" vertical="center" wrapText="1"/>
    </xf>
    <xf numFmtId="0" fontId="8" fillId="0" borderId="9" xfId="8" applyFont="1" applyBorder="1" applyAlignment="1">
      <alignment horizontal="left" vertical="top" wrapText="1"/>
    </xf>
    <xf numFmtId="0" fontId="9" fillId="0" borderId="9" xfId="1" applyFont="1" applyBorder="1" applyAlignment="1">
      <alignment vertical="top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>
      <selection activeCell="G17" sqref="G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3.6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4.75" style="1" customWidth="1"/>
    <col min="13" max="13" width="2.25" style="1" customWidth="1"/>
    <col min="14" max="14" width="5.625" style="1" customWidth="1"/>
    <col min="15" max="15" width="20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3.6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4.75" style="1" customWidth="1"/>
    <col min="269" max="269" width="2.25" style="1" customWidth="1"/>
    <col min="270" max="270" width="5.625" style="1" customWidth="1"/>
    <col min="271" max="271" width="20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3.6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4.75" style="1" customWidth="1"/>
    <col min="525" max="525" width="2.25" style="1" customWidth="1"/>
    <col min="526" max="526" width="5.625" style="1" customWidth="1"/>
    <col min="527" max="527" width="20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3.6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4.75" style="1" customWidth="1"/>
    <col min="781" max="781" width="2.25" style="1" customWidth="1"/>
    <col min="782" max="782" width="5.625" style="1" customWidth="1"/>
    <col min="783" max="783" width="20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3.6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4.75" style="1" customWidth="1"/>
    <col min="1037" max="1037" width="2.25" style="1" customWidth="1"/>
    <col min="1038" max="1038" width="5.625" style="1" customWidth="1"/>
    <col min="1039" max="1039" width="20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3.6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4.75" style="1" customWidth="1"/>
    <col min="1293" max="1293" width="2.25" style="1" customWidth="1"/>
    <col min="1294" max="1294" width="5.625" style="1" customWidth="1"/>
    <col min="1295" max="1295" width="20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3.6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4.75" style="1" customWidth="1"/>
    <col min="1549" max="1549" width="2.25" style="1" customWidth="1"/>
    <col min="1550" max="1550" width="5.625" style="1" customWidth="1"/>
    <col min="1551" max="1551" width="20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3.6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4.75" style="1" customWidth="1"/>
    <col min="1805" max="1805" width="2.25" style="1" customWidth="1"/>
    <col min="1806" max="1806" width="5.625" style="1" customWidth="1"/>
    <col min="1807" max="1807" width="20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3.6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4.75" style="1" customWidth="1"/>
    <col min="2061" max="2061" width="2.25" style="1" customWidth="1"/>
    <col min="2062" max="2062" width="5.625" style="1" customWidth="1"/>
    <col min="2063" max="2063" width="20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3.6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4.75" style="1" customWidth="1"/>
    <col min="2317" max="2317" width="2.25" style="1" customWidth="1"/>
    <col min="2318" max="2318" width="5.625" style="1" customWidth="1"/>
    <col min="2319" max="2319" width="20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3.6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4.75" style="1" customWidth="1"/>
    <col min="2573" max="2573" width="2.25" style="1" customWidth="1"/>
    <col min="2574" max="2574" width="5.625" style="1" customWidth="1"/>
    <col min="2575" max="2575" width="20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3.6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4.75" style="1" customWidth="1"/>
    <col min="2829" max="2829" width="2.25" style="1" customWidth="1"/>
    <col min="2830" max="2830" width="5.625" style="1" customWidth="1"/>
    <col min="2831" max="2831" width="20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3.6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4.75" style="1" customWidth="1"/>
    <col min="3085" max="3085" width="2.25" style="1" customWidth="1"/>
    <col min="3086" max="3086" width="5.625" style="1" customWidth="1"/>
    <col min="3087" max="3087" width="20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3.6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4.75" style="1" customWidth="1"/>
    <col min="3341" max="3341" width="2.25" style="1" customWidth="1"/>
    <col min="3342" max="3342" width="5.625" style="1" customWidth="1"/>
    <col min="3343" max="3343" width="20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3.6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4.75" style="1" customWidth="1"/>
    <col min="3597" max="3597" width="2.25" style="1" customWidth="1"/>
    <col min="3598" max="3598" width="5.625" style="1" customWidth="1"/>
    <col min="3599" max="3599" width="20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3.6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4.75" style="1" customWidth="1"/>
    <col min="3853" max="3853" width="2.25" style="1" customWidth="1"/>
    <col min="3854" max="3854" width="5.625" style="1" customWidth="1"/>
    <col min="3855" max="3855" width="20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3.6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4.75" style="1" customWidth="1"/>
    <col min="4109" max="4109" width="2.25" style="1" customWidth="1"/>
    <col min="4110" max="4110" width="5.625" style="1" customWidth="1"/>
    <col min="4111" max="4111" width="20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3.6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4.75" style="1" customWidth="1"/>
    <col min="4365" max="4365" width="2.25" style="1" customWidth="1"/>
    <col min="4366" max="4366" width="5.625" style="1" customWidth="1"/>
    <col min="4367" max="4367" width="20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3.6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4.75" style="1" customWidth="1"/>
    <col min="4621" max="4621" width="2.25" style="1" customWidth="1"/>
    <col min="4622" max="4622" width="5.625" style="1" customWidth="1"/>
    <col min="4623" max="4623" width="20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3.6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4.75" style="1" customWidth="1"/>
    <col min="4877" max="4877" width="2.25" style="1" customWidth="1"/>
    <col min="4878" max="4878" width="5.625" style="1" customWidth="1"/>
    <col min="4879" max="4879" width="20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3.6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4.75" style="1" customWidth="1"/>
    <col min="5133" max="5133" width="2.25" style="1" customWidth="1"/>
    <col min="5134" max="5134" width="5.625" style="1" customWidth="1"/>
    <col min="5135" max="5135" width="20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3.6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4.75" style="1" customWidth="1"/>
    <col min="5389" max="5389" width="2.25" style="1" customWidth="1"/>
    <col min="5390" max="5390" width="5.625" style="1" customWidth="1"/>
    <col min="5391" max="5391" width="20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3.6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4.75" style="1" customWidth="1"/>
    <col min="5645" max="5645" width="2.25" style="1" customWidth="1"/>
    <col min="5646" max="5646" width="5.625" style="1" customWidth="1"/>
    <col min="5647" max="5647" width="20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3.6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4.75" style="1" customWidth="1"/>
    <col min="5901" max="5901" width="2.25" style="1" customWidth="1"/>
    <col min="5902" max="5902" width="5.625" style="1" customWidth="1"/>
    <col min="5903" max="5903" width="20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3.6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4.75" style="1" customWidth="1"/>
    <col min="6157" max="6157" width="2.25" style="1" customWidth="1"/>
    <col min="6158" max="6158" width="5.625" style="1" customWidth="1"/>
    <col min="6159" max="6159" width="20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3.6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4.75" style="1" customWidth="1"/>
    <col min="6413" max="6413" width="2.25" style="1" customWidth="1"/>
    <col min="6414" max="6414" width="5.625" style="1" customWidth="1"/>
    <col min="6415" max="6415" width="20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3.6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4.75" style="1" customWidth="1"/>
    <col min="6669" max="6669" width="2.25" style="1" customWidth="1"/>
    <col min="6670" max="6670" width="5.625" style="1" customWidth="1"/>
    <col min="6671" max="6671" width="20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3.6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4.75" style="1" customWidth="1"/>
    <col min="6925" max="6925" width="2.25" style="1" customWidth="1"/>
    <col min="6926" max="6926" width="5.625" style="1" customWidth="1"/>
    <col min="6927" max="6927" width="20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3.6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4.75" style="1" customWidth="1"/>
    <col min="7181" max="7181" width="2.25" style="1" customWidth="1"/>
    <col min="7182" max="7182" width="5.625" style="1" customWidth="1"/>
    <col min="7183" max="7183" width="20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3.6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4.75" style="1" customWidth="1"/>
    <col min="7437" max="7437" width="2.25" style="1" customWidth="1"/>
    <col min="7438" max="7438" width="5.625" style="1" customWidth="1"/>
    <col min="7439" max="7439" width="20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3.6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4.75" style="1" customWidth="1"/>
    <col min="7693" max="7693" width="2.25" style="1" customWidth="1"/>
    <col min="7694" max="7694" width="5.625" style="1" customWidth="1"/>
    <col min="7695" max="7695" width="20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3.6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4.75" style="1" customWidth="1"/>
    <col min="7949" max="7949" width="2.25" style="1" customWidth="1"/>
    <col min="7950" max="7950" width="5.625" style="1" customWidth="1"/>
    <col min="7951" max="7951" width="20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3.6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4.75" style="1" customWidth="1"/>
    <col min="8205" max="8205" width="2.25" style="1" customWidth="1"/>
    <col min="8206" max="8206" width="5.625" style="1" customWidth="1"/>
    <col min="8207" max="8207" width="20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3.6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4.75" style="1" customWidth="1"/>
    <col min="8461" max="8461" width="2.25" style="1" customWidth="1"/>
    <col min="8462" max="8462" width="5.625" style="1" customWidth="1"/>
    <col min="8463" max="8463" width="20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3.6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4.75" style="1" customWidth="1"/>
    <col min="8717" max="8717" width="2.25" style="1" customWidth="1"/>
    <col min="8718" max="8718" width="5.625" style="1" customWidth="1"/>
    <col min="8719" max="8719" width="20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3.6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4.75" style="1" customWidth="1"/>
    <col min="8973" max="8973" width="2.25" style="1" customWidth="1"/>
    <col min="8974" max="8974" width="5.625" style="1" customWidth="1"/>
    <col min="8975" max="8975" width="20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3.6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4.75" style="1" customWidth="1"/>
    <col min="9229" max="9229" width="2.25" style="1" customWidth="1"/>
    <col min="9230" max="9230" width="5.625" style="1" customWidth="1"/>
    <col min="9231" max="9231" width="20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3.6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4.75" style="1" customWidth="1"/>
    <col min="9485" max="9485" width="2.25" style="1" customWidth="1"/>
    <col min="9486" max="9486" width="5.625" style="1" customWidth="1"/>
    <col min="9487" max="9487" width="20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3.6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4.75" style="1" customWidth="1"/>
    <col min="9741" max="9741" width="2.25" style="1" customWidth="1"/>
    <col min="9742" max="9742" width="5.625" style="1" customWidth="1"/>
    <col min="9743" max="9743" width="20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3.6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4.75" style="1" customWidth="1"/>
    <col min="9997" max="9997" width="2.25" style="1" customWidth="1"/>
    <col min="9998" max="9998" width="5.625" style="1" customWidth="1"/>
    <col min="9999" max="9999" width="20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3.6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4.75" style="1" customWidth="1"/>
    <col min="10253" max="10253" width="2.25" style="1" customWidth="1"/>
    <col min="10254" max="10254" width="5.625" style="1" customWidth="1"/>
    <col min="10255" max="10255" width="20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3.6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4.75" style="1" customWidth="1"/>
    <col min="10509" max="10509" width="2.25" style="1" customWidth="1"/>
    <col min="10510" max="10510" width="5.625" style="1" customWidth="1"/>
    <col min="10511" max="10511" width="20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3.6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4.75" style="1" customWidth="1"/>
    <col min="10765" max="10765" width="2.25" style="1" customWidth="1"/>
    <col min="10766" max="10766" width="5.625" style="1" customWidth="1"/>
    <col min="10767" max="10767" width="20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3.6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4.75" style="1" customWidth="1"/>
    <col min="11021" max="11021" width="2.25" style="1" customWidth="1"/>
    <col min="11022" max="11022" width="5.625" style="1" customWidth="1"/>
    <col min="11023" max="11023" width="20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3.6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4.75" style="1" customWidth="1"/>
    <col min="11277" max="11277" width="2.25" style="1" customWidth="1"/>
    <col min="11278" max="11278" width="5.625" style="1" customWidth="1"/>
    <col min="11279" max="11279" width="20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3.6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4.75" style="1" customWidth="1"/>
    <col min="11533" max="11533" width="2.25" style="1" customWidth="1"/>
    <col min="11534" max="11534" width="5.625" style="1" customWidth="1"/>
    <col min="11535" max="11535" width="20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3.6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4.75" style="1" customWidth="1"/>
    <col min="11789" max="11789" width="2.25" style="1" customWidth="1"/>
    <col min="11790" max="11790" width="5.625" style="1" customWidth="1"/>
    <col min="11791" max="11791" width="20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3.6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4.75" style="1" customWidth="1"/>
    <col min="12045" max="12045" width="2.25" style="1" customWidth="1"/>
    <col min="12046" max="12046" width="5.625" style="1" customWidth="1"/>
    <col min="12047" max="12047" width="20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3.6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4.75" style="1" customWidth="1"/>
    <col min="12301" max="12301" width="2.25" style="1" customWidth="1"/>
    <col min="12302" max="12302" width="5.625" style="1" customWidth="1"/>
    <col min="12303" max="12303" width="20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3.6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4.75" style="1" customWidth="1"/>
    <col min="12557" max="12557" width="2.25" style="1" customWidth="1"/>
    <col min="12558" max="12558" width="5.625" style="1" customWidth="1"/>
    <col min="12559" max="12559" width="20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3.6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4.75" style="1" customWidth="1"/>
    <col min="12813" max="12813" width="2.25" style="1" customWidth="1"/>
    <col min="12814" max="12814" width="5.625" style="1" customWidth="1"/>
    <col min="12815" max="12815" width="20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3.6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4.75" style="1" customWidth="1"/>
    <col min="13069" max="13069" width="2.25" style="1" customWidth="1"/>
    <col min="13070" max="13070" width="5.625" style="1" customWidth="1"/>
    <col min="13071" max="13071" width="20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3.6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4.75" style="1" customWidth="1"/>
    <col min="13325" max="13325" width="2.25" style="1" customWidth="1"/>
    <col min="13326" max="13326" width="5.625" style="1" customWidth="1"/>
    <col min="13327" max="13327" width="20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3.6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4.75" style="1" customWidth="1"/>
    <col min="13581" max="13581" width="2.25" style="1" customWidth="1"/>
    <col min="13582" max="13582" width="5.625" style="1" customWidth="1"/>
    <col min="13583" max="13583" width="20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3.6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4.75" style="1" customWidth="1"/>
    <col min="13837" max="13837" width="2.25" style="1" customWidth="1"/>
    <col min="13838" max="13838" width="5.625" style="1" customWidth="1"/>
    <col min="13839" max="13839" width="20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3.6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4.75" style="1" customWidth="1"/>
    <col min="14093" max="14093" width="2.25" style="1" customWidth="1"/>
    <col min="14094" max="14094" width="5.625" style="1" customWidth="1"/>
    <col min="14095" max="14095" width="20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3.6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4.75" style="1" customWidth="1"/>
    <col min="14349" max="14349" width="2.25" style="1" customWidth="1"/>
    <col min="14350" max="14350" width="5.625" style="1" customWidth="1"/>
    <col min="14351" max="14351" width="20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3.6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4.75" style="1" customWidth="1"/>
    <col min="14605" max="14605" width="2.25" style="1" customWidth="1"/>
    <col min="14606" max="14606" width="5.625" style="1" customWidth="1"/>
    <col min="14607" max="14607" width="20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3.6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4.75" style="1" customWidth="1"/>
    <col min="14861" max="14861" width="2.25" style="1" customWidth="1"/>
    <col min="14862" max="14862" width="5.625" style="1" customWidth="1"/>
    <col min="14863" max="14863" width="20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3.6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4.75" style="1" customWidth="1"/>
    <col min="15117" max="15117" width="2.25" style="1" customWidth="1"/>
    <col min="15118" max="15118" width="5.625" style="1" customWidth="1"/>
    <col min="15119" max="15119" width="20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3.6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4.75" style="1" customWidth="1"/>
    <col min="15373" max="15373" width="2.25" style="1" customWidth="1"/>
    <col min="15374" max="15374" width="5.625" style="1" customWidth="1"/>
    <col min="15375" max="15375" width="20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3.6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4.75" style="1" customWidth="1"/>
    <col min="15629" max="15629" width="2.25" style="1" customWidth="1"/>
    <col min="15630" max="15630" width="5.625" style="1" customWidth="1"/>
    <col min="15631" max="15631" width="20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3.6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4.75" style="1" customWidth="1"/>
    <col min="15885" max="15885" width="2.25" style="1" customWidth="1"/>
    <col min="15886" max="15886" width="5.625" style="1" customWidth="1"/>
    <col min="15887" max="15887" width="20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3.6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4.75" style="1" customWidth="1"/>
    <col min="16141" max="16141" width="2.25" style="1" customWidth="1"/>
    <col min="16142" max="16142" width="5.625" style="1" customWidth="1"/>
    <col min="16143" max="16143" width="20.375" style="1" customWidth="1"/>
    <col min="16144" max="16384" width="9" style="1"/>
  </cols>
  <sheetData>
    <row r="1" spans="1:15" ht="18" customHeight="1">
      <c r="C1" s="117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5" ht="12.75" customHeight="1">
      <c r="D2" s="119" t="s">
        <v>1</v>
      </c>
      <c r="E2" s="120"/>
      <c r="F2" s="120"/>
      <c r="G2" s="120"/>
      <c r="H2" s="120"/>
      <c r="I2" s="120"/>
      <c r="J2" s="120"/>
      <c r="K2" s="120"/>
    </row>
    <row r="3" spans="1:15" ht="20.85" customHeight="1">
      <c r="C3" s="121" t="s">
        <v>2</v>
      </c>
      <c r="D3" s="122"/>
      <c r="E3" s="122"/>
      <c r="F3" s="122"/>
      <c r="G3" s="122"/>
      <c r="H3" s="122"/>
      <c r="I3" s="122"/>
      <c r="J3" s="122"/>
    </row>
    <row r="4" spans="1:15" ht="38.25">
      <c r="A4" s="2" t="s">
        <v>3</v>
      </c>
      <c r="B4" s="123" t="s">
        <v>4</v>
      </c>
      <c r="C4" s="71"/>
      <c r="D4" s="72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23" t="s">
        <v>10</v>
      </c>
      <c r="K4" s="71"/>
      <c r="L4" s="72"/>
      <c r="M4" s="123" t="s">
        <v>11</v>
      </c>
      <c r="N4" s="124"/>
      <c r="O4" s="2" t="s">
        <v>12</v>
      </c>
    </row>
    <row r="5" spans="1:15" ht="13.5" customHeight="1">
      <c r="A5" s="5"/>
      <c r="B5" s="113" t="s">
        <v>13</v>
      </c>
      <c r="C5" s="114"/>
      <c r="D5" s="115"/>
      <c r="E5" s="6" t="s">
        <v>14</v>
      </c>
      <c r="F5" s="2"/>
      <c r="G5" s="7">
        <f>SUM(G6:G7)</f>
        <v>2519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102" t="s">
        <v>15</v>
      </c>
      <c r="C6" s="71"/>
      <c r="D6" s="72"/>
      <c r="E6" s="12" t="s">
        <v>14</v>
      </c>
      <c r="F6" s="13"/>
      <c r="G6" s="14">
        <v>2476.3000000000002</v>
      </c>
      <c r="H6" s="13"/>
      <c r="I6" s="15"/>
      <c r="J6" s="106"/>
      <c r="K6" s="71"/>
      <c r="L6" s="72"/>
      <c r="M6" s="106"/>
      <c r="N6" s="107"/>
      <c r="O6" s="13"/>
    </row>
    <row r="7" spans="1:15" ht="15.75" customHeight="1">
      <c r="A7" s="11"/>
      <c r="B7" s="116" t="s">
        <v>16</v>
      </c>
      <c r="C7" s="71"/>
      <c r="D7" s="72"/>
      <c r="E7" s="12" t="s">
        <v>14</v>
      </c>
      <c r="F7" s="13"/>
      <c r="G7" s="14">
        <v>42.7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108" t="s">
        <v>17</v>
      </c>
      <c r="C8" s="71"/>
      <c r="D8" s="72"/>
      <c r="E8" s="12" t="s">
        <v>18</v>
      </c>
      <c r="F8" s="19">
        <v>8.93</v>
      </c>
      <c r="G8" s="14">
        <v>265360.2</v>
      </c>
      <c r="H8" s="19">
        <v>267351.63</v>
      </c>
      <c r="I8" s="14">
        <v>265360.2</v>
      </c>
      <c r="J8" s="105"/>
      <c r="K8" s="71"/>
      <c r="L8" s="72"/>
      <c r="M8" s="106"/>
      <c r="N8" s="107"/>
      <c r="O8" s="20" t="s">
        <v>19</v>
      </c>
    </row>
    <row r="9" spans="1:15" ht="27.75" customHeight="1">
      <c r="A9" s="11">
        <v>1.1000000000000001</v>
      </c>
      <c r="B9" s="102" t="s">
        <v>20</v>
      </c>
      <c r="C9" s="71"/>
      <c r="D9" s="72"/>
      <c r="E9" s="12" t="s">
        <v>18</v>
      </c>
      <c r="F9" s="19">
        <v>0.87</v>
      </c>
      <c r="G9" s="14">
        <v>25881.599999999999</v>
      </c>
      <c r="H9" s="19">
        <v>26075.83</v>
      </c>
      <c r="I9" s="14">
        <v>25881.599999999999</v>
      </c>
      <c r="J9" s="105"/>
      <c r="K9" s="71"/>
      <c r="L9" s="72"/>
      <c r="M9" s="106"/>
      <c r="N9" s="107"/>
      <c r="O9" s="20" t="s">
        <v>21</v>
      </c>
    </row>
    <row r="10" spans="1:15" ht="15" customHeight="1">
      <c r="A10" s="11">
        <v>1.2</v>
      </c>
      <c r="B10" s="102" t="s">
        <v>22</v>
      </c>
      <c r="C10" s="71"/>
      <c r="D10" s="72"/>
      <c r="E10" s="12" t="s">
        <v>18</v>
      </c>
      <c r="F10" s="19">
        <v>1.28</v>
      </c>
      <c r="G10" s="14">
        <v>38078.639999999999</v>
      </c>
      <c r="H10" s="19">
        <v>38364.43</v>
      </c>
      <c r="I10" s="14">
        <v>38078.639999999999</v>
      </c>
      <c r="J10" s="105"/>
      <c r="K10" s="71"/>
      <c r="L10" s="72"/>
      <c r="M10" s="106"/>
      <c r="N10" s="107"/>
      <c r="O10" s="20" t="s">
        <v>21</v>
      </c>
    </row>
    <row r="11" spans="1:15" ht="15.2" customHeight="1">
      <c r="A11" s="11">
        <v>1.3</v>
      </c>
      <c r="B11" s="102" t="s">
        <v>23</v>
      </c>
      <c r="C11" s="71"/>
      <c r="D11" s="72"/>
      <c r="E11" s="12" t="s">
        <v>18</v>
      </c>
      <c r="F11" s="19">
        <v>2.71</v>
      </c>
      <c r="G11" s="14">
        <v>80619.48</v>
      </c>
      <c r="H11" s="19">
        <v>81224.490000000005</v>
      </c>
      <c r="I11" s="14">
        <v>80619.48</v>
      </c>
      <c r="J11" s="105"/>
      <c r="K11" s="71"/>
      <c r="L11" s="72"/>
      <c r="M11" s="106"/>
      <c r="N11" s="107"/>
      <c r="O11" s="20" t="s">
        <v>21</v>
      </c>
    </row>
    <row r="12" spans="1:15" ht="15.6" customHeight="1">
      <c r="A12" s="11">
        <v>1.4</v>
      </c>
      <c r="B12" s="102" t="s">
        <v>24</v>
      </c>
      <c r="C12" s="71"/>
      <c r="D12" s="72"/>
      <c r="E12" s="12" t="s">
        <v>18</v>
      </c>
      <c r="F12" s="19">
        <v>2.12</v>
      </c>
      <c r="G12" s="14">
        <v>63067.68</v>
      </c>
      <c r="H12" s="19">
        <v>63540.99</v>
      </c>
      <c r="I12" s="14">
        <v>63067.68</v>
      </c>
      <c r="J12" s="105"/>
      <c r="K12" s="71"/>
      <c r="L12" s="72"/>
      <c r="M12" s="106"/>
      <c r="N12" s="107"/>
      <c r="O12" s="20" t="s">
        <v>25</v>
      </c>
    </row>
    <row r="13" spans="1:15" ht="15.2" customHeight="1">
      <c r="A13" s="11">
        <v>1.5</v>
      </c>
      <c r="B13" s="102" t="s">
        <v>26</v>
      </c>
      <c r="C13" s="71"/>
      <c r="D13" s="72"/>
      <c r="E13" s="12" t="s">
        <v>18</v>
      </c>
      <c r="F13" s="19">
        <v>1.23</v>
      </c>
      <c r="G13" s="14">
        <v>36591.120000000003</v>
      </c>
      <c r="H13" s="19">
        <v>36865.72</v>
      </c>
      <c r="I13" s="14">
        <v>36591.120000000003</v>
      </c>
      <c r="J13" s="105"/>
      <c r="K13" s="71"/>
      <c r="L13" s="72"/>
      <c r="M13" s="106"/>
      <c r="N13" s="107"/>
      <c r="O13" s="20" t="s">
        <v>27</v>
      </c>
    </row>
    <row r="14" spans="1:15" ht="15.2" customHeight="1">
      <c r="A14" s="11">
        <v>1.6</v>
      </c>
      <c r="B14" s="102" t="s">
        <v>28</v>
      </c>
      <c r="C14" s="71"/>
      <c r="D14" s="72"/>
      <c r="E14" s="12" t="s">
        <v>18</v>
      </c>
      <c r="F14" s="19">
        <v>0.36</v>
      </c>
      <c r="G14" s="14">
        <v>10709.64</v>
      </c>
      <c r="H14" s="19">
        <v>10790.01</v>
      </c>
      <c r="I14" s="14">
        <v>10709.64</v>
      </c>
      <c r="J14" s="105"/>
      <c r="K14" s="71"/>
      <c r="L14" s="72"/>
      <c r="M14" s="106"/>
      <c r="N14" s="107"/>
      <c r="O14" s="20" t="s">
        <v>29</v>
      </c>
    </row>
    <row r="15" spans="1:15" ht="33.75">
      <c r="A15" s="11">
        <v>1.7</v>
      </c>
      <c r="B15" s="102" t="s">
        <v>30</v>
      </c>
      <c r="C15" s="71"/>
      <c r="D15" s="72"/>
      <c r="E15" s="21" t="s">
        <v>18</v>
      </c>
      <c r="F15" s="19">
        <v>0.14000000000000001</v>
      </c>
      <c r="G15" s="22">
        <v>4164.84</v>
      </c>
      <c r="H15" s="19">
        <v>4196.1099999999997</v>
      </c>
      <c r="I15" s="22">
        <v>4164.84</v>
      </c>
      <c r="J15" s="105"/>
      <c r="K15" s="71"/>
      <c r="L15" s="72"/>
      <c r="M15" s="106"/>
      <c r="N15" s="72"/>
      <c r="O15" s="20" t="s">
        <v>31</v>
      </c>
    </row>
    <row r="16" spans="1:15">
      <c r="A16" s="23">
        <v>1.8</v>
      </c>
      <c r="B16" s="102" t="s">
        <v>32</v>
      </c>
      <c r="C16" s="71"/>
      <c r="D16" s="72"/>
      <c r="E16" s="21" t="s">
        <v>18</v>
      </c>
      <c r="F16" s="19">
        <v>0.15</v>
      </c>
      <c r="G16" s="22">
        <v>4164.84</v>
      </c>
      <c r="H16" s="19">
        <v>4196.1099999999997</v>
      </c>
      <c r="I16" s="22">
        <v>4164.84</v>
      </c>
      <c r="J16" s="105"/>
      <c r="K16" s="71"/>
      <c r="L16" s="72"/>
      <c r="M16" s="106"/>
      <c r="N16" s="72"/>
      <c r="O16" s="20" t="s">
        <v>33</v>
      </c>
    </row>
    <row r="17" spans="1:15" ht="33.75">
      <c r="A17" s="23">
        <v>1.9</v>
      </c>
      <c r="B17" s="102" t="s">
        <v>34</v>
      </c>
      <c r="C17" s="71"/>
      <c r="D17" s="72"/>
      <c r="E17" s="24" t="s">
        <v>18</v>
      </c>
      <c r="F17" s="19">
        <v>7.0000000000000007E-2</v>
      </c>
      <c r="G17" s="25">
        <v>2082.48</v>
      </c>
      <c r="H17" s="19">
        <v>2098.1</v>
      </c>
      <c r="I17" s="25">
        <v>2082.48</v>
      </c>
      <c r="J17" s="105"/>
      <c r="K17" s="103"/>
      <c r="L17" s="104"/>
      <c r="M17" s="106"/>
      <c r="N17" s="104"/>
      <c r="O17" s="20" t="s">
        <v>35</v>
      </c>
    </row>
    <row r="18" spans="1:15" ht="14.45" customHeight="1">
      <c r="A18" s="26"/>
      <c r="B18" s="108"/>
      <c r="C18" s="103"/>
      <c r="D18" s="104"/>
      <c r="E18" s="21"/>
      <c r="F18" s="13"/>
      <c r="G18" s="17"/>
      <c r="H18" s="27"/>
      <c r="I18" s="28"/>
      <c r="J18" s="112"/>
      <c r="K18" s="110"/>
      <c r="L18" s="111"/>
      <c r="M18" s="106"/>
      <c r="N18" s="104"/>
      <c r="O18" s="13"/>
    </row>
    <row r="19" spans="1:15" ht="15.2" customHeight="1">
      <c r="A19" s="26">
        <v>2</v>
      </c>
      <c r="B19" s="108" t="s">
        <v>36</v>
      </c>
      <c r="C19" s="103"/>
      <c r="D19" s="104"/>
      <c r="E19" s="21" t="s">
        <v>18</v>
      </c>
      <c r="F19" s="19">
        <v>3</v>
      </c>
      <c r="G19" s="17"/>
      <c r="H19" s="29">
        <v>128030.08</v>
      </c>
      <c r="I19" s="30">
        <v>43491</v>
      </c>
      <c r="J19" s="109">
        <f>H19-I19</f>
        <v>84539.08</v>
      </c>
      <c r="K19" s="110"/>
      <c r="L19" s="111"/>
      <c r="M19" s="106"/>
      <c r="N19" s="104"/>
      <c r="O19" s="13"/>
    </row>
    <row r="20" spans="1:15" ht="15.2" customHeight="1">
      <c r="A20" s="23"/>
      <c r="B20" s="102" t="s">
        <v>37</v>
      </c>
      <c r="C20" s="103"/>
      <c r="D20" s="104"/>
      <c r="E20" s="21" t="s">
        <v>18</v>
      </c>
      <c r="F20" s="13"/>
      <c r="G20" s="22">
        <v>89146.8</v>
      </c>
      <c r="H20" s="19">
        <v>89825.78</v>
      </c>
      <c r="I20" s="17"/>
      <c r="J20" s="106"/>
      <c r="K20" s="103"/>
      <c r="L20" s="104"/>
      <c r="M20" s="106"/>
      <c r="N20" s="104"/>
      <c r="O20" s="13"/>
    </row>
    <row r="21" spans="1:15" ht="15" customHeight="1">
      <c r="A21" s="23"/>
      <c r="B21" s="102" t="s">
        <v>38</v>
      </c>
      <c r="C21" s="103"/>
      <c r="D21" s="104"/>
      <c r="E21" s="21" t="s">
        <v>18</v>
      </c>
      <c r="F21" s="13"/>
      <c r="G21" s="17"/>
      <c r="H21" s="19">
        <v>38204.300000000003</v>
      </c>
      <c r="I21" s="17"/>
      <c r="J21" s="106"/>
      <c r="K21" s="103"/>
      <c r="L21" s="104"/>
      <c r="M21" s="106"/>
      <c r="N21" s="104"/>
      <c r="O21" s="13"/>
    </row>
    <row r="22" spans="1:15" ht="15.2" customHeight="1">
      <c r="A22" s="23"/>
      <c r="B22" s="102" t="s">
        <v>39</v>
      </c>
      <c r="C22" s="103"/>
      <c r="D22" s="104"/>
      <c r="E22" s="21" t="s">
        <v>18</v>
      </c>
      <c r="F22" s="13"/>
      <c r="G22" s="17"/>
      <c r="H22" s="13"/>
      <c r="I22" s="22">
        <v>43491</v>
      </c>
      <c r="J22" s="106"/>
      <c r="K22" s="103"/>
      <c r="L22" s="104"/>
      <c r="M22" s="106"/>
      <c r="N22" s="104"/>
      <c r="O22" s="13"/>
    </row>
    <row r="23" spans="1:15" ht="14.85" customHeight="1">
      <c r="A23" s="23"/>
      <c r="B23" s="102" t="s">
        <v>40</v>
      </c>
      <c r="C23" s="103"/>
      <c r="D23" s="104"/>
      <c r="E23" s="21"/>
      <c r="F23" s="13"/>
      <c r="G23" s="17"/>
      <c r="H23" s="13"/>
      <c r="I23" s="17"/>
      <c r="J23" s="106"/>
      <c r="K23" s="103"/>
      <c r="L23" s="104"/>
      <c r="M23" s="106"/>
      <c r="N23" s="104"/>
      <c r="O23" s="13"/>
    </row>
    <row r="24" spans="1:15" ht="15.2" customHeight="1">
      <c r="A24" s="18">
        <v>3</v>
      </c>
      <c r="B24" s="108" t="s">
        <v>41</v>
      </c>
      <c r="C24" s="103"/>
      <c r="D24" s="104"/>
      <c r="E24" s="12" t="s">
        <v>18</v>
      </c>
      <c r="F24" s="13"/>
      <c r="G24" s="14">
        <v>948171.08</v>
      </c>
      <c r="H24" s="19">
        <v>999772.18</v>
      </c>
      <c r="I24" s="14">
        <v>948171.08</v>
      </c>
      <c r="J24" s="105"/>
      <c r="K24" s="103"/>
      <c r="L24" s="104"/>
      <c r="M24" s="106"/>
      <c r="N24" s="107"/>
      <c r="O24" s="13"/>
    </row>
    <row r="25" spans="1:15" ht="15.2" customHeight="1">
      <c r="A25" s="11"/>
      <c r="B25" s="102" t="s">
        <v>42</v>
      </c>
      <c r="C25" s="103"/>
      <c r="D25" s="104"/>
      <c r="E25" s="31" t="s">
        <v>18</v>
      </c>
      <c r="F25" s="13"/>
      <c r="G25" s="14">
        <v>4903.5</v>
      </c>
      <c r="H25" s="19">
        <v>5167.3100000000004</v>
      </c>
      <c r="I25" s="14">
        <v>4903.5</v>
      </c>
      <c r="J25" s="105"/>
      <c r="K25" s="103"/>
      <c r="L25" s="104"/>
      <c r="M25" s="106"/>
      <c r="N25" s="107"/>
      <c r="O25" s="32" t="s">
        <v>43</v>
      </c>
    </row>
    <row r="26" spans="1:15" ht="15.2" customHeight="1">
      <c r="A26" s="11"/>
      <c r="B26" s="102" t="s">
        <v>44</v>
      </c>
      <c r="C26" s="103"/>
      <c r="D26" s="104"/>
      <c r="E26" s="31" t="s">
        <v>18</v>
      </c>
      <c r="F26" s="13"/>
      <c r="G26" s="14">
        <v>186105.96</v>
      </c>
      <c r="H26" s="19">
        <v>188060.4</v>
      </c>
      <c r="I26" s="14">
        <v>186105.96</v>
      </c>
      <c r="J26" s="105"/>
      <c r="K26" s="103"/>
      <c r="L26" s="104"/>
      <c r="M26" s="106"/>
      <c r="N26" s="107"/>
      <c r="O26" s="20" t="s">
        <v>45</v>
      </c>
    </row>
    <row r="27" spans="1:15" ht="15.2" customHeight="1">
      <c r="A27" s="33"/>
      <c r="B27" s="102" t="s">
        <v>46</v>
      </c>
      <c r="C27" s="103"/>
      <c r="D27" s="104"/>
      <c r="E27" s="31" t="s">
        <v>18</v>
      </c>
      <c r="F27" s="13"/>
      <c r="G27" s="19">
        <v>125937.92</v>
      </c>
      <c r="H27" s="19">
        <v>126968.26</v>
      </c>
      <c r="I27" s="19">
        <v>125937.92</v>
      </c>
      <c r="J27" s="105"/>
      <c r="K27" s="103"/>
      <c r="L27" s="104"/>
      <c r="M27" s="106"/>
      <c r="N27" s="104"/>
      <c r="O27" s="20" t="s">
        <v>45</v>
      </c>
    </row>
    <row r="28" spans="1:15" ht="22.5">
      <c r="A28" s="23"/>
      <c r="B28" s="102" t="s">
        <v>47</v>
      </c>
      <c r="C28" s="103"/>
      <c r="D28" s="104"/>
      <c r="E28" s="34" t="s">
        <v>18</v>
      </c>
      <c r="F28" s="13"/>
      <c r="G28" s="19">
        <v>631223.69999999995</v>
      </c>
      <c r="H28" s="19">
        <v>679576.21</v>
      </c>
      <c r="I28" s="19">
        <v>631223.69999999995</v>
      </c>
      <c r="J28" s="105"/>
      <c r="K28" s="103"/>
      <c r="L28" s="104"/>
      <c r="M28" s="106"/>
      <c r="N28" s="104"/>
      <c r="O28" s="20" t="s">
        <v>48</v>
      </c>
    </row>
    <row r="29" spans="1:15" ht="24.75" customHeight="1"/>
    <row r="31" spans="1:15">
      <c r="A31" s="100" t="s">
        <v>49</v>
      </c>
      <c r="B31" s="101"/>
      <c r="C31" s="101"/>
      <c r="D31" s="101"/>
      <c r="E31" s="101"/>
      <c r="F31" s="35">
        <f>SUM(F32:F38)</f>
        <v>43491</v>
      </c>
      <c r="G31" s="36"/>
      <c r="H31" s="36"/>
      <c r="I31" s="36"/>
      <c r="J31" s="36"/>
      <c r="K31" s="37"/>
      <c r="L31" s="37"/>
    </row>
    <row r="32" spans="1:15">
      <c r="A32" s="91" t="s">
        <v>50</v>
      </c>
      <c r="B32" s="92"/>
      <c r="C32" s="92"/>
      <c r="D32" s="92"/>
      <c r="E32" s="93"/>
      <c r="F32" s="38">
        <v>750</v>
      </c>
      <c r="G32" s="36"/>
      <c r="H32" s="36"/>
      <c r="I32" s="36"/>
      <c r="J32" s="36"/>
      <c r="K32" s="37"/>
      <c r="L32" s="37"/>
    </row>
    <row r="33" spans="1:12">
      <c r="A33" s="91" t="s">
        <v>51</v>
      </c>
      <c r="B33" s="92"/>
      <c r="C33" s="92"/>
      <c r="D33" s="92"/>
      <c r="E33" s="93"/>
      <c r="F33" s="39">
        <v>14330</v>
      </c>
      <c r="G33" s="36"/>
      <c r="H33" s="36"/>
      <c r="I33" s="36"/>
      <c r="J33" s="36"/>
      <c r="K33" s="37"/>
      <c r="L33" s="37"/>
    </row>
    <row r="34" spans="1:12">
      <c r="A34" s="91" t="s">
        <v>52</v>
      </c>
      <c r="B34" s="92"/>
      <c r="C34" s="92"/>
      <c r="D34" s="92"/>
      <c r="E34" s="93"/>
      <c r="F34" s="38">
        <v>7248</v>
      </c>
      <c r="G34" s="36"/>
      <c r="H34" s="36"/>
      <c r="I34" s="36"/>
      <c r="J34" s="36"/>
      <c r="K34" s="37"/>
      <c r="L34" s="37"/>
    </row>
    <row r="35" spans="1:12">
      <c r="A35" s="91" t="s">
        <v>53</v>
      </c>
      <c r="B35" s="92"/>
      <c r="C35" s="92"/>
      <c r="D35" s="92"/>
      <c r="E35" s="93"/>
      <c r="F35" s="38">
        <v>16800</v>
      </c>
      <c r="G35" s="36"/>
      <c r="H35" s="36"/>
      <c r="I35" s="36"/>
      <c r="J35" s="36"/>
      <c r="K35" s="37"/>
      <c r="L35" s="37"/>
    </row>
    <row r="36" spans="1:12">
      <c r="A36" s="91" t="s">
        <v>54</v>
      </c>
      <c r="B36" s="92"/>
      <c r="C36" s="92"/>
      <c r="D36" s="92"/>
      <c r="E36" s="93"/>
      <c r="F36" s="38">
        <v>1968</v>
      </c>
      <c r="G36" s="36"/>
      <c r="H36" s="36"/>
      <c r="I36" s="36"/>
      <c r="J36" s="36"/>
      <c r="K36" s="37"/>
      <c r="L36" s="37"/>
    </row>
    <row r="37" spans="1:12">
      <c r="A37" s="88" t="s">
        <v>55</v>
      </c>
      <c r="B37" s="89"/>
      <c r="C37" s="89"/>
      <c r="D37" s="89"/>
      <c r="E37" s="90"/>
      <c r="F37" s="38">
        <v>465</v>
      </c>
      <c r="G37" s="36"/>
      <c r="H37" s="36"/>
      <c r="I37" s="36"/>
      <c r="J37" s="36"/>
      <c r="K37" s="37"/>
      <c r="L37" s="37"/>
    </row>
    <row r="38" spans="1:12">
      <c r="A38" s="91" t="s">
        <v>56</v>
      </c>
      <c r="B38" s="92"/>
      <c r="C38" s="92"/>
      <c r="D38" s="92"/>
      <c r="E38" s="93"/>
      <c r="F38" s="38">
        <v>1930</v>
      </c>
      <c r="G38" s="36"/>
      <c r="H38" s="36"/>
      <c r="I38" s="36"/>
      <c r="J38" s="36"/>
      <c r="K38" s="37"/>
      <c r="L38" s="37"/>
    </row>
    <row r="39" spans="1:12">
      <c r="A39" s="40"/>
      <c r="B39" s="41"/>
      <c r="C39" s="37"/>
      <c r="D39" s="37"/>
      <c r="E39" s="42"/>
      <c r="F39" s="43"/>
      <c r="G39" s="36"/>
      <c r="H39" s="36"/>
      <c r="I39" s="36"/>
      <c r="J39" s="36"/>
      <c r="K39" s="37"/>
      <c r="L39" s="37"/>
    </row>
    <row r="41" spans="1:12">
      <c r="A41" s="94" t="s">
        <v>57</v>
      </c>
      <c r="B41" s="95"/>
      <c r="C41" s="95"/>
      <c r="D41" s="95"/>
      <c r="E41" s="96"/>
      <c r="F41" s="97">
        <f>SUM(F42:F45)</f>
        <v>11412</v>
      </c>
      <c r="G41" s="97"/>
    </row>
    <row r="42" spans="1:12">
      <c r="A42" s="98" t="s">
        <v>58</v>
      </c>
      <c r="B42" s="85"/>
      <c r="C42" s="85"/>
      <c r="D42" s="85"/>
      <c r="E42" s="86"/>
      <c r="F42" s="99">
        <v>2700</v>
      </c>
      <c r="G42" s="99"/>
    </row>
    <row r="43" spans="1:12">
      <c r="A43" s="84" t="s">
        <v>59</v>
      </c>
      <c r="B43" s="85"/>
      <c r="C43" s="85"/>
      <c r="D43" s="85"/>
      <c r="E43" s="86"/>
      <c r="F43" s="87">
        <v>3240</v>
      </c>
      <c r="G43" s="87"/>
    </row>
    <row r="44" spans="1:12">
      <c r="A44" s="84" t="s">
        <v>60</v>
      </c>
      <c r="B44" s="85"/>
      <c r="C44" s="85"/>
      <c r="D44" s="85"/>
      <c r="E44" s="86"/>
      <c r="F44" s="87">
        <v>1692</v>
      </c>
      <c r="G44" s="87"/>
    </row>
    <row r="45" spans="1:12">
      <c r="A45" s="84" t="s">
        <v>61</v>
      </c>
      <c r="B45" s="85"/>
      <c r="C45" s="85"/>
      <c r="D45" s="85"/>
      <c r="E45" s="86"/>
      <c r="F45" s="87">
        <v>3780</v>
      </c>
      <c r="G45" s="87"/>
    </row>
    <row r="46" spans="1:12">
      <c r="A46" s="44"/>
      <c r="B46" s="45"/>
      <c r="C46" s="45"/>
      <c r="D46" s="45"/>
      <c r="E46" s="45"/>
      <c r="F46" s="46"/>
      <c r="G46" s="47"/>
    </row>
    <row r="47" spans="1:12">
      <c r="A47" s="48"/>
      <c r="B47" s="49"/>
      <c r="C47" s="49"/>
      <c r="D47" s="49"/>
      <c r="E47" s="49"/>
      <c r="F47" s="50" t="s">
        <v>14</v>
      </c>
      <c r="G47" s="51" t="s">
        <v>18</v>
      </c>
    </row>
    <row r="48" spans="1:12" ht="24" customHeight="1">
      <c r="A48" s="70" t="s">
        <v>62</v>
      </c>
      <c r="B48" s="71"/>
      <c r="C48" s="71"/>
      <c r="D48" s="71"/>
      <c r="E48" s="72"/>
      <c r="F48" s="52">
        <f>F49</f>
        <v>42.7</v>
      </c>
      <c r="G48" s="53">
        <f>G49</f>
        <v>877.62</v>
      </c>
    </row>
    <row r="49" spans="1:9">
      <c r="A49" s="73" t="s">
        <v>63</v>
      </c>
      <c r="B49" s="74"/>
      <c r="C49" s="74"/>
      <c r="D49" s="74"/>
      <c r="E49" s="75"/>
      <c r="F49" s="54">
        <v>42.7</v>
      </c>
      <c r="G49" s="55">
        <v>877.62</v>
      </c>
    </row>
    <row r="50" spans="1:9">
      <c r="A50" s="56"/>
      <c r="B50" s="57"/>
      <c r="C50" s="57"/>
      <c r="D50" s="57"/>
      <c r="E50" s="57"/>
      <c r="F50" s="58"/>
      <c r="G50" s="57"/>
    </row>
    <row r="52" spans="1:9" ht="29.25" customHeight="1">
      <c r="A52" s="76" t="s">
        <v>64</v>
      </c>
      <c r="B52" s="76"/>
      <c r="C52" s="76"/>
      <c r="D52" s="76"/>
    </row>
    <row r="53" spans="1:9" ht="25.5" customHeight="1">
      <c r="A53" s="77" t="s">
        <v>65</v>
      </c>
      <c r="B53" s="78"/>
      <c r="C53" s="79"/>
      <c r="D53" s="59" t="s">
        <v>66</v>
      </c>
    </row>
    <row r="54" spans="1:9" ht="15.75">
      <c r="A54" s="80">
        <v>230981</v>
      </c>
      <c r="B54" s="81"/>
      <c r="C54" s="82"/>
      <c r="D54" s="60">
        <v>109722.33</v>
      </c>
    </row>
    <row r="59" spans="1:9">
      <c r="A59" s="61" t="s">
        <v>67</v>
      </c>
      <c r="B59" s="61"/>
      <c r="C59" s="62"/>
      <c r="D59" s="63"/>
      <c r="G59" s="64" t="s">
        <v>68</v>
      </c>
      <c r="H59" s="65"/>
      <c r="I59" s="65"/>
    </row>
    <row r="60" spans="1:9">
      <c r="B60" s="64"/>
      <c r="C60" s="63"/>
      <c r="D60" s="66"/>
      <c r="E60" s="66"/>
      <c r="F60" s="66"/>
      <c r="G60" s="66"/>
      <c r="H60" s="65"/>
      <c r="I60" s="65"/>
    </row>
    <row r="61" spans="1:9">
      <c r="B61" s="66"/>
      <c r="C61" s="66"/>
      <c r="D61" s="66"/>
      <c r="E61" s="66"/>
      <c r="F61" s="66"/>
      <c r="G61" s="66"/>
      <c r="H61" s="65"/>
      <c r="I61" s="65"/>
    </row>
    <row r="62" spans="1:9">
      <c r="B62" s="64"/>
      <c r="C62" s="66"/>
      <c r="D62" s="66"/>
      <c r="E62" s="66"/>
      <c r="G62" s="67"/>
      <c r="H62" s="66"/>
      <c r="I62" s="65"/>
    </row>
    <row r="63" spans="1:9">
      <c r="A63" s="83" t="s">
        <v>69</v>
      </c>
      <c r="B63" s="83"/>
      <c r="C63" s="83"/>
      <c r="D63" s="83"/>
      <c r="E63" s="66"/>
      <c r="F63" s="66"/>
      <c r="G63" s="66"/>
      <c r="H63" s="65"/>
      <c r="I63" s="65"/>
    </row>
    <row r="64" spans="1:9">
      <c r="A64" s="68" t="s">
        <v>70</v>
      </c>
      <c r="B64" s="69"/>
      <c r="C64" s="67"/>
      <c r="D64" s="64"/>
      <c r="E64" s="66"/>
      <c r="F64" s="66"/>
      <c r="G64" s="66"/>
      <c r="H64" s="65"/>
      <c r="I64" s="65"/>
    </row>
    <row r="65" spans="1:9">
      <c r="A65" s="68" t="s">
        <v>71</v>
      </c>
      <c r="B65" s="69"/>
      <c r="C65" s="67"/>
      <c r="D65" s="66"/>
      <c r="E65" s="66"/>
      <c r="F65" s="66"/>
      <c r="G65" s="66"/>
      <c r="H65" s="65"/>
      <c r="I65" s="65"/>
    </row>
  </sheetData>
  <mergeCells count="100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6:E36"/>
    <mergeCell ref="B27:D27"/>
    <mergeCell ref="J27:L27"/>
    <mergeCell ref="M27:N27"/>
    <mergeCell ref="B28:D28"/>
    <mergeCell ref="J28:L28"/>
    <mergeCell ref="M28:N28"/>
    <mergeCell ref="A31:E31"/>
    <mergeCell ref="A32:E32"/>
    <mergeCell ref="A33:E33"/>
    <mergeCell ref="A34:E34"/>
    <mergeCell ref="A35:E35"/>
    <mergeCell ref="A37:E37"/>
    <mergeCell ref="A38:E38"/>
    <mergeCell ref="A41:E41"/>
    <mergeCell ref="F41:G41"/>
    <mergeCell ref="A42:E42"/>
    <mergeCell ref="F42:G42"/>
    <mergeCell ref="A43:E43"/>
    <mergeCell ref="F43:G43"/>
    <mergeCell ref="A44:E44"/>
    <mergeCell ref="F44:G44"/>
    <mergeCell ref="A45:E45"/>
    <mergeCell ref="F45:G45"/>
    <mergeCell ref="A64:B64"/>
    <mergeCell ref="A65:B65"/>
    <mergeCell ref="A48:E48"/>
    <mergeCell ref="A49:E49"/>
    <mergeCell ref="A52:D52"/>
    <mergeCell ref="A53:C53"/>
    <mergeCell ref="A54:C54"/>
    <mergeCell ref="A63:D63"/>
  </mergeCells>
  <pageMargins left="0.3611111111111111" right="0.3611111111111111" top="0.3611111111111111" bottom="0.361111111111111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56а_2019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2020-03-24T07:10:30Z</dcterms:created>
  <dcterms:modified xsi:type="dcterms:W3CDTF">2020-05-01T13:10:50Z</dcterms:modified>
</cp:coreProperties>
</file>