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<sst xmlns="http://schemas.openxmlformats.org/spreadsheetml/2006/main" count="116" uniqueCount="81">
  <si>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</si>
  <si>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</si>
  <si>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Ленина ул, д.62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</si>
  <si>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</si>
  <si>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</si>
  <si>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</si>
  <si>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</si>
  <si>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</si>
  <si>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</si>
  <si>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</si>
  <si>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</si>
  <si>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</si>
  <si>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</si>
  <si>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</si>
  <si>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</si>
  <si>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</si>
  <si>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</si>
  <si>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</si>
  <si>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</si>
  <si>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</si>
  <si>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</si>
  <si>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</si>
  <si>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</si>
  <si>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</si>
  <si>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</si>
  <si>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</si>
  <si>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</si>
  <si>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</si>
  <si>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</si>
  <si>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</si>
  <si>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</si>
  <si>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</si>
  <si>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</si>
  <si>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</si>
  <si>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</si>
  <si>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</si>
  <si>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</si>
  <si>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</si>
  <si>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</si>
  <si>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</si>
  <si>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</si>
  <si>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</si>
  <si>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</si>
  <si>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</si>
  <si>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</si>
  <si>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</si>
  <si>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</si>
  <si>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</si>
  <si>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</si>
  <si>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</si>
  <si>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</si>
  <si>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</si>
  <si>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</si>
  <si>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</si>
  <si>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</si>
  <si>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</si>
  <si>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</si>
  <si>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элементов водосточ.труб</t>
  </si>
  <si>
    <t>ремонт кровли кв.29</t>
  </si>
  <si>
    <t>ремонт системы ЦО</t>
  </si>
  <si>
    <t>заделка отверстий после ремонта канализации кв.29</t>
  </si>
  <si>
    <t xml:space="preserve">ремонт системы ЦО в подвале </t>
  </si>
  <si>
    <t>ремонт системы канализации кв.83</t>
  </si>
  <si>
    <t>ремонт кровли и примыканий кв.30</t>
  </si>
  <si>
    <t>Оплата провайдеров за 2016г.</t>
  </si>
  <si>
    <t>ЗАО "Электро-ком"</t>
  </si>
  <si>
    <t>ОАО "Ростелеком"</t>
  </si>
  <si>
    <t>ОАО "ВымпелКом"</t>
  </si>
  <si>
    <t>Накоплено денежных средств по нежилым помещениям за 2016г.</t>
  </si>
  <si>
    <t>Гольцова Л.Ю.</t>
  </si>
  <si>
    <t>Кладовая здоровья</t>
  </si>
  <si>
    <t>Королева Е.В.</t>
  </si>
  <si>
    <t>Сероженко С.А.</t>
  </si>
  <si>
    <t>Смирнова С.А.</t>
  </si>
  <si>
    <t>Стаченко А.Г.</t>
  </si>
  <si>
    <t>Трофимов В.Е.</t>
  </si>
  <si>
    <t>Уткина</t>
  </si>
  <si>
    <t>Федоров В.А.</t>
  </si>
  <si>
    <t>Нежилая площадь</t>
  </si>
  <si>
    <t>Общая площадь</t>
  </si>
  <si>
    <t>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</si>
</sst>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5" zoomScaleNormal="85" zoomScalePageLayoutView="0" workbookViewId="0" topLeftCell="A16">
      <selection activeCell="I16" sqref="I1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25390625" style="1" customWidth="1"/>
    <col min="16" max="16384" width="9.125" style="1" customWidth="1"/>
  </cols>
  <sheetData>
    <row r="1" spans="3:13" ht="18" customHeight="1"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4:11" ht="12.75" customHeight="1">
      <c r="D2" s="77" t="s">
        <v>1</v>
      </c>
      <c r="E2" s="78"/>
      <c r="F2" s="78"/>
      <c r="G2" s="78"/>
      <c r="H2" s="78"/>
      <c r="I2" s="78"/>
      <c r="J2" s="78"/>
      <c r="K2" s="78"/>
    </row>
    <row r="3" spans="3:10" ht="20.25" customHeight="1">
      <c r="C3" s="79" t="s">
        <v>2</v>
      </c>
      <c r="D3" s="80"/>
      <c r="E3" s="80"/>
      <c r="F3" s="80"/>
      <c r="G3" s="80"/>
      <c r="H3" s="80"/>
      <c r="I3" s="80"/>
      <c r="J3" s="80"/>
    </row>
    <row r="4" spans="1:15" ht="48" customHeight="1">
      <c r="A4" s="2" t="s">
        <v>3</v>
      </c>
      <c r="B4" s="81" t="s">
        <v>4</v>
      </c>
      <c r="C4" s="70"/>
      <c r="D4" s="61"/>
      <c r="E4" s="4" t="s">
        <v>5</v>
      </c>
      <c r="F4" s="2" t="s">
        <v>6</v>
      </c>
      <c r="G4" s="26" t="s">
        <v>39</v>
      </c>
      <c r="H4" s="2" t="s">
        <v>7</v>
      </c>
      <c r="I4" s="4" t="s">
        <v>8</v>
      </c>
      <c r="J4" s="81" t="s">
        <v>9</v>
      </c>
      <c r="K4" s="70"/>
      <c r="L4" s="61"/>
      <c r="M4" s="81" t="s">
        <v>10</v>
      </c>
      <c r="N4" s="82"/>
      <c r="O4" s="2" t="s">
        <v>11</v>
      </c>
    </row>
    <row r="5" spans="1:15" ht="18" customHeight="1">
      <c r="A5" s="3"/>
      <c r="B5" s="88" t="s">
        <v>79</v>
      </c>
      <c r="C5" s="70"/>
      <c r="D5" s="61"/>
      <c r="E5" s="6" t="s">
        <v>13</v>
      </c>
      <c r="F5" s="2"/>
      <c r="G5" s="51">
        <f>G6+G7</f>
        <v>4174.3</v>
      </c>
      <c r="H5" s="2"/>
      <c r="I5" s="4"/>
      <c r="J5" s="84"/>
      <c r="K5" s="70"/>
      <c r="L5" s="61"/>
      <c r="M5" s="84"/>
      <c r="N5" s="85"/>
      <c r="O5" s="2"/>
    </row>
    <row r="6" spans="1:15" ht="15.75" customHeight="1">
      <c r="A6" s="5"/>
      <c r="B6" s="83" t="s">
        <v>12</v>
      </c>
      <c r="C6" s="70"/>
      <c r="D6" s="61"/>
      <c r="E6" s="6" t="s">
        <v>13</v>
      </c>
      <c r="F6" s="7"/>
      <c r="G6" s="8">
        <v>3706.5</v>
      </c>
      <c r="H6" s="7"/>
      <c r="I6" s="9"/>
      <c r="J6" s="84"/>
      <c r="K6" s="70"/>
      <c r="L6" s="61"/>
      <c r="M6" s="84"/>
      <c r="N6" s="85"/>
      <c r="O6" s="7"/>
    </row>
    <row r="7" spans="1:15" ht="15.75" customHeight="1">
      <c r="A7" s="5"/>
      <c r="B7" s="88" t="s">
        <v>78</v>
      </c>
      <c r="C7" s="70"/>
      <c r="D7" s="61"/>
      <c r="E7" s="6" t="s">
        <v>13</v>
      </c>
      <c r="F7" s="7"/>
      <c r="G7" s="8">
        <f>F53</f>
        <v>467.79999999999995</v>
      </c>
      <c r="H7" s="7"/>
      <c r="I7" s="9"/>
      <c r="J7" s="84"/>
      <c r="K7" s="70"/>
      <c r="L7" s="61"/>
      <c r="M7" s="84"/>
      <c r="N7" s="85"/>
      <c r="O7" s="7"/>
    </row>
    <row r="8" spans="1:15" ht="26.25" customHeight="1">
      <c r="A8" s="11">
        <v>1</v>
      </c>
      <c r="B8" s="86" t="s">
        <v>14</v>
      </c>
      <c r="C8" s="70"/>
      <c r="D8" s="61"/>
      <c r="E8" s="9"/>
      <c r="F8" s="12">
        <v>7.56</v>
      </c>
      <c r="G8" s="8">
        <v>335946.72</v>
      </c>
      <c r="H8" s="12">
        <v>336732.92</v>
      </c>
      <c r="I8" s="8">
        <v>335946.72</v>
      </c>
      <c r="J8" s="87">
        <v>786.2</v>
      </c>
      <c r="K8" s="70"/>
      <c r="L8" s="61"/>
      <c r="M8" s="84"/>
      <c r="N8" s="85"/>
      <c r="O8" s="27" t="s">
        <v>40</v>
      </c>
    </row>
    <row r="9" spans="1:15" ht="14.25" customHeight="1">
      <c r="A9" s="5">
        <v>1.1</v>
      </c>
      <c r="B9" s="83" t="s">
        <v>15</v>
      </c>
      <c r="C9" s="70"/>
      <c r="D9" s="61"/>
      <c r="E9" s="6" t="s">
        <v>16</v>
      </c>
      <c r="F9" s="12">
        <v>0.77</v>
      </c>
      <c r="G9" s="8">
        <v>34248.12</v>
      </c>
      <c r="H9" s="12">
        <v>34328.26</v>
      </c>
      <c r="I9" s="8">
        <v>34248.12</v>
      </c>
      <c r="J9" s="87">
        <v>80.14</v>
      </c>
      <c r="K9" s="70"/>
      <c r="L9" s="61"/>
      <c r="M9" s="84"/>
      <c r="N9" s="85"/>
      <c r="O9" s="27" t="s">
        <v>41</v>
      </c>
    </row>
    <row r="10" spans="1:15" ht="15" customHeight="1">
      <c r="A10" s="5">
        <v>1.2</v>
      </c>
      <c r="B10" s="83" t="s">
        <v>17</v>
      </c>
      <c r="C10" s="70"/>
      <c r="D10" s="61"/>
      <c r="E10" s="6" t="s">
        <v>16</v>
      </c>
      <c r="F10" s="12">
        <v>1.14</v>
      </c>
      <c r="G10" s="8">
        <v>50397.24</v>
      </c>
      <c r="H10" s="12">
        <v>50515.17</v>
      </c>
      <c r="I10" s="8">
        <v>50397.24</v>
      </c>
      <c r="J10" s="87">
        <v>117.93</v>
      </c>
      <c r="K10" s="70"/>
      <c r="L10" s="61"/>
      <c r="M10" s="84"/>
      <c r="N10" s="85"/>
      <c r="O10" s="27" t="s">
        <v>41</v>
      </c>
    </row>
    <row r="11" spans="1:15" ht="15" customHeight="1">
      <c r="A11" s="5">
        <v>1.3</v>
      </c>
      <c r="B11" s="83" t="s">
        <v>18</v>
      </c>
      <c r="C11" s="70"/>
      <c r="D11" s="61"/>
      <c r="E11" s="6" t="s">
        <v>16</v>
      </c>
      <c r="F11" s="12">
        <v>2.39</v>
      </c>
      <c r="G11" s="8">
        <v>106302.72</v>
      </c>
      <c r="H11" s="12">
        <v>106551.49</v>
      </c>
      <c r="I11" s="8">
        <v>106302.72</v>
      </c>
      <c r="J11" s="87">
        <v>248.77</v>
      </c>
      <c r="K11" s="70"/>
      <c r="L11" s="61"/>
      <c r="M11" s="84"/>
      <c r="N11" s="85"/>
      <c r="O11" s="27" t="s">
        <v>41</v>
      </c>
    </row>
    <row r="12" spans="1:15" ht="15" customHeight="1">
      <c r="A12" s="5">
        <v>1.4</v>
      </c>
      <c r="B12" s="83" t="s">
        <v>19</v>
      </c>
      <c r="C12" s="70"/>
      <c r="D12" s="61"/>
      <c r="E12" s="6" t="s">
        <v>16</v>
      </c>
      <c r="F12" s="12">
        <v>1.46</v>
      </c>
      <c r="G12" s="8">
        <v>64938.12</v>
      </c>
      <c r="H12" s="12">
        <v>65090.1</v>
      </c>
      <c r="I12" s="8">
        <v>64938.12</v>
      </c>
      <c r="J12" s="87">
        <v>151.98</v>
      </c>
      <c r="K12" s="70"/>
      <c r="L12" s="61"/>
      <c r="M12" s="84"/>
      <c r="N12" s="85"/>
      <c r="O12" s="27" t="s">
        <v>42</v>
      </c>
    </row>
    <row r="13" spans="1:15" ht="15" customHeight="1">
      <c r="A13" s="5">
        <v>1.5</v>
      </c>
      <c r="B13" s="83" t="s">
        <v>20</v>
      </c>
      <c r="C13" s="70"/>
      <c r="D13" s="61"/>
      <c r="E13" s="6" t="s">
        <v>16</v>
      </c>
      <c r="F13" s="12">
        <v>1.23</v>
      </c>
      <c r="G13" s="8">
        <v>54708.12</v>
      </c>
      <c r="H13" s="12">
        <v>54836.15</v>
      </c>
      <c r="I13" s="8">
        <v>54708.12</v>
      </c>
      <c r="J13" s="87">
        <v>128.03</v>
      </c>
      <c r="K13" s="70"/>
      <c r="L13" s="61"/>
      <c r="M13" s="84"/>
      <c r="N13" s="85"/>
      <c r="O13" s="27" t="s">
        <v>43</v>
      </c>
    </row>
    <row r="14" spans="1:15" ht="15" customHeight="1">
      <c r="A14" s="5">
        <v>1.6</v>
      </c>
      <c r="B14" s="83" t="s">
        <v>21</v>
      </c>
      <c r="C14" s="70"/>
      <c r="D14" s="61"/>
      <c r="E14" s="6" t="s">
        <v>16</v>
      </c>
      <c r="F14" s="12">
        <v>0.32</v>
      </c>
      <c r="G14" s="8">
        <v>14233.08</v>
      </c>
      <c r="H14" s="12">
        <v>14266.39</v>
      </c>
      <c r="I14" s="8">
        <v>14233.08</v>
      </c>
      <c r="J14" s="87">
        <v>33.31</v>
      </c>
      <c r="K14" s="70"/>
      <c r="L14" s="61"/>
      <c r="M14" s="84"/>
      <c r="N14" s="85"/>
      <c r="O14" s="27" t="s">
        <v>44</v>
      </c>
    </row>
    <row r="15" spans="1:15" ht="32.25" customHeight="1">
      <c r="A15" s="5">
        <v>1.7</v>
      </c>
      <c r="B15" s="83" t="s">
        <v>22</v>
      </c>
      <c r="C15" s="70"/>
      <c r="D15" s="61"/>
      <c r="E15" s="13" t="s">
        <v>16</v>
      </c>
      <c r="F15" s="12">
        <v>0.08</v>
      </c>
      <c r="G15" s="14">
        <v>3558.24</v>
      </c>
      <c r="H15" s="12">
        <v>3566.57</v>
      </c>
      <c r="I15" s="14">
        <v>3558.24</v>
      </c>
      <c r="J15" s="87">
        <v>8.33</v>
      </c>
      <c r="K15" s="70"/>
      <c r="L15" s="61"/>
      <c r="M15" s="84"/>
      <c r="N15" s="61"/>
      <c r="O15" s="27" t="s">
        <v>45</v>
      </c>
    </row>
    <row r="16" spans="1:15" ht="15" customHeight="1">
      <c r="A16" s="15">
        <v>1.8</v>
      </c>
      <c r="B16" s="83" t="s">
        <v>23</v>
      </c>
      <c r="C16" s="70"/>
      <c r="D16" s="61"/>
      <c r="E16" s="13" t="s">
        <v>16</v>
      </c>
      <c r="F16" s="12">
        <v>0.1</v>
      </c>
      <c r="G16" s="14">
        <v>4447.8</v>
      </c>
      <c r="H16" s="12">
        <v>4458.2</v>
      </c>
      <c r="I16" s="14">
        <v>4447.8</v>
      </c>
      <c r="J16" s="87">
        <v>10.4</v>
      </c>
      <c r="K16" s="70"/>
      <c r="L16" s="61"/>
      <c r="M16" s="84"/>
      <c r="N16" s="61"/>
      <c r="O16" s="27" t="s">
        <v>46</v>
      </c>
    </row>
    <row r="17" spans="1:15" ht="36" customHeight="1">
      <c r="A17" s="15">
        <v>1.9</v>
      </c>
      <c r="B17" s="83" t="s">
        <v>24</v>
      </c>
      <c r="C17" s="70"/>
      <c r="D17" s="61"/>
      <c r="E17" s="16" t="s">
        <v>16</v>
      </c>
      <c r="F17" s="12">
        <v>0.07</v>
      </c>
      <c r="G17" s="17">
        <v>3113.4</v>
      </c>
      <c r="H17" s="12">
        <v>3120.68</v>
      </c>
      <c r="I17" s="17">
        <v>3113.4</v>
      </c>
      <c r="J17" s="87">
        <v>7.28</v>
      </c>
      <c r="K17" s="89"/>
      <c r="L17" s="90"/>
      <c r="M17" s="84"/>
      <c r="N17" s="90"/>
      <c r="O17" s="27" t="s">
        <v>47</v>
      </c>
    </row>
    <row r="18" spans="1:15" ht="14.25" customHeight="1">
      <c r="A18" s="18">
        <v>2</v>
      </c>
      <c r="B18" s="86" t="s">
        <v>25</v>
      </c>
      <c r="C18" s="89"/>
      <c r="D18" s="90"/>
      <c r="E18" s="13" t="s">
        <v>16</v>
      </c>
      <c r="F18" s="12">
        <v>2.98</v>
      </c>
      <c r="G18" s="14">
        <v>132544.56</v>
      </c>
      <c r="H18" s="12">
        <v>132226</v>
      </c>
      <c r="I18" s="14">
        <v>132544.56</v>
      </c>
      <c r="J18" s="87">
        <v>-318.56</v>
      </c>
      <c r="K18" s="89"/>
      <c r="L18" s="90"/>
      <c r="M18" s="87">
        <v>318.56</v>
      </c>
      <c r="N18" s="90"/>
      <c r="O18" s="27" t="s">
        <v>48</v>
      </c>
    </row>
    <row r="19" spans="1:15" ht="15" customHeight="1">
      <c r="A19" s="19">
        <v>3</v>
      </c>
      <c r="B19" s="86" t="s">
        <v>26</v>
      </c>
      <c r="C19" s="89"/>
      <c r="D19" s="90"/>
      <c r="E19" s="13" t="s">
        <v>16</v>
      </c>
      <c r="F19" s="12">
        <v>1.65</v>
      </c>
      <c r="G19" s="10"/>
      <c r="H19" s="12">
        <f>H20+H21</f>
        <v>242879.02</v>
      </c>
      <c r="I19" s="14">
        <f>I22</f>
        <v>39455</v>
      </c>
      <c r="J19" s="87">
        <f>H19-I19</f>
        <v>203424.02</v>
      </c>
      <c r="K19" s="89"/>
      <c r="L19" s="90"/>
      <c r="M19" s="84"/>
      <c r="N19" s="90"/>
      <c r="O19" s="7"/>
    </row>
    <row r="20" spans="1:15" ht="15" customHeight="1">
      <c r="A20" s="15"/>
      <c r="B20" s="83" t="s">
        <v>27</v>
      </c>
      <c r="C20" s="89"/>
      <c r="D20" s="90"/>
      <c r="E20" s="13" t="s">
        <v>16</v>
      </c>
      <c r="F20" s="7"/>
      <c r="G20" s="14">
        <v>73272.12</v>
      </c>
      <c r="H20" s="12">
        <v>73113.93</v>
      </c>
      <c r="I20" s="10"/>
      <c r="J20" s="84"/>
      <c r="K20" s="89"/>
      <c r="L20" s="90"/>
      <c r="M20" s="84"/>
      <c r="N20" s="90"/>
      <c r="O20" s="7"/>
    </row>
    <row r="21" spans="1:15" ht="15" customHeight="1">
      <c r="A21" s="15"/>
      <c r="B21" s="83" t="s">
        <v>28</v>
      </c>
      <c r="C21" s="89"/>
      <c r="D21" s="90"/>
      <c r="E21" s="13" t="s">
        <v>16</v>
      </c>
      <c r="F21" s="7"/>
      <c r="G21" s="10"/>
      <c r="H21" s="12">
        <v>169765.09</v>
      </c>
      <c r="I21" s="10"/>
      <c r="J21" s="84"/>
      <c r="K21" s="89"/>
      <c r="L21" s="90"/>
      <c r="M21" s="84"/>
      <c r="N21" s="90"/>
      <c r="O21" s="7"/>
    </row>
    <row r="22" spans="1:15" ht="15" customHeight="1">
      <c r="A22" s="15"/>
      <c r="B22" s="83" t="s">
        <v>29</v>
      </c>
      <c r="C22" s="89"/>
      <c r="D22" s="90"/>
      <c r="E22" s="13" t="s">
        <v>16</v>
      </c>
      <c r="F22" s="7"/>
      <c r="G22" s="10"/>
      <c r="H22" s="7"/>
      <c r="I22" s="14">
        <f>F37</f>
        <v>39455</v>
      </c>
      <c r="J22" s="84"/>
      <c r="K22" s="89"/>
      <c r="L22" s="90"/>
      <c r="M22" s="84"/>
      <c r="N22" s="90"/>
      <c r="O22" s="7"/>
    </row>
    <row r="23" spans="1:15" ht="14.25" customHeight="1">
      <c r="A23" s="15"/>
      <c r="B23" s="83" t="s">
        <v>30</v>
      </c>
      <c r="C23" s="89"/>
      <c r="D23" s="90"/>
      <c r="E23" s="20"/>
      <c r="F23" s="7"/>
      <c r="G23" s="10"/>
      <c r="H23" s="7"/>
      <c r="I23" s="10"/>
      <c r="J23" s="84"/>
      <c r="K23" s="89"/>
      <c r="L23" s="90"/>
      <c r="M23" s="84"/>
      <c r="N23" s="90"/>
      <c r="O23" s="7"/>
    </row>
    <row r="24" spans="1:15" ht="15" customHeight="1">
      <c r="A24" s="19">
        <v>4</v>
      </c>
      <c r="B24" s="86" t="s">
        <v>31</v>
      </c>
      <c r="C24" s="89"/>
      <c r="D24" s="90"/>
      <c r="E24" s="13" t="s">
        <v>16</v>
      </c>
      <c r="F24" s="7"/>
      <c r="G24" s="10"/>
      <c r="H24" s="12">
        <f>H25+H26</f>
        <v>230343.40000000002</v>
      </c>
      <c r="I24" s="10"/>
      <c r="J24" s="87">
        <f>H24-I24</f>
        <v>230343.40000000002</v>
      </c>
      <c r="K24" s="89"/>
      <c r="L24" s="90"/>
      <c r="M24" s="84"/>
      <c r="N24" s="90"/>
      <c r="O24" s="7"/>
    </row>
    <row r="25" spans="1:15" ht="15" customHeight="1">
      <c r="A25" s="15"/>
      <c r="B25" s="83" t="s">
        <v>27</v>
      </c>
      <c r="C25" s="89"/>
      <c r="D25" s="90"/>
      <c r="E25" s="13" t="s">
        <v>16</v>
      </c>
      <c r="F25" s="7"/>
      <c r="G25" s="10"/>
      <c r="H25" s="12">
        <v>-727.8</v>
      </c>
      <c r="I25" s="10"/>
      <c r="J25" s="84"/>
      <c r="K25" s="89"/>
      <c r="L25" s="90"/>
      <c r="M25" s="84"/>
      <c r="N25" s="90"/>
      <c r="O25" s="7"/>
    </row>
    <row r="26" spans="1:15" ht="15" customHeight="1">
      <c r="A26" s="15"/>
      <c r="B26" s="83" t="s">
        <v>28</v>
      </c>
      <c r="C26" s="89"/>
      <c r="D26" s="90"/>
      <c r="E26" s="13" t="s">
        <v>16</v>
      </c>
      <c r="F26" s="7"/>
      <c r="G26" s="10"/>
      <c r="H26" s="12">
        <v>231071.2</v>
      </c>
      <c r="I26" s="10"/>
      <c r="J26" s="84"/>
      <c r="K26" s="89"/>
      <c r="L26" s="90"/>
      <c r="M26" s="84"/>
      <c r="N26" s="90"/>
      <c r="O26" s="7"/>
    </row>
    <row r="27" spans="1:15" ht="15" customHeight="1">
      <c r="A27" s="15"/>
      <c r="B27" s="83" t="s">
        <v>29</v>
      </c>
      <c r="C27" s="89"/>
      <c r="D27" s="90"/>
      <c r="E27" s="21"/>
      <c r="F27" s="7"/>
      <c r="G27" s="9"/>
      <c r="H27" s="7"/>
      <c r="I27" s="9"/>
      <c r="J27" s="84"/>
      <c r="K27" s="89"/>
      <c r="L27" s="90"/>
      <c r="M27" s="84"/>
      <c r="N27" s="85"/>
      <c r="O27" s="7"/>
    </row>
    <row r="28" spans="1:15" ht="15" customHeight="1">
      <c r="A28" s="5"/>
      <c r="B28" s="83" t="s">
        <v>30</v>
      </c>
      <c r="C28" s="89"/>
      <c r="D28" s="90"/>
      <c r="E28" s="21"/>
      <c r="F28" s="7"/>
      <c r="G28" s="9"/>
      <c r="H28" s="7"/>
      <c r="I28" s="9"/>
      <c r="J28" s="84"/>
      <c r="K28" s="89"/>
      <c r="L28" s="90"/>
      <c r="M28" s="84"/>
      <c r="N28" s="85"/>
      <c r="O28" s="7"/>
    </row>
    <row r="29" spans="1:15" ht="15" customHeight="1">
      <c r="A29" s="11">
        <v>5</v>
      </c>
      <c r="B29" s="86" t="s">
        <v>32</v>
      </c>
      <c r="C29" s="89"/>
      <c r="D29" s="90"/>
      <c r="E29" s="21"/>
      <c r="F29" s="7"/>
      <c r="G29" s="8">
        <v>1620229.77</v>
      </c>
      <c r="H29" s="12">
        <v>1579337.39</v>
      </c>
      <c r="I29" s="8">
        <v>1620229.77</v>
      </c>
      <c r="J29" s="87">
        <v>-40892.38</v>
      </c>
      <c r="K29" s="89"/>
      <c r="L29" s="90"/>
      <c r="M29" s="87">
        <v>48972.79</v>
      </c>
      <c r="N29" s="90"/>
      <c r="O29" s="7"/>
    </row>
    <row r="30" spans="1:15" ht="15" customHeight="1">
      <c r="A30" s="5"/>
      <c r="B30" s="83" t="s">
        <v>33</v>
      </c>
      <c r="C30" s="89"/>
      <c r="D30" s="90"/>
      <c r="E30" s="6" t="s">
        <v>16</v>
      </c>
      <c r="F30" s="7"/>
      <c r="G30" s="8" t="s">
        <v>34</v>
      </c>
      <c r="H30" s="12">
        <v>11.96</v>
      </c>
      <c r="I30" s="8" t="s">
        <v>34</v>
      </c>
      <c r="J30" s="87">
        <v>11.96</v>
      </c>
      <c r="K30" s="89"/>
      <c r="L30" s="90"/>
      <c r="M30" s="84"/>
      <c r="N30" s="85"/>
      <c r="O30" s="7"/>
    </row>
    <row r="31" spans="1:15" ht="15" customHeight="1">
      <c r="A31" s="5"/>
      <c r="B31" s="83" t="s">
        <v>35</v>
      </c>
      <c r="C31" s="89"/>
      <c r="D31" s="90"/>
      <c r="E31" s="6" t="s">
        <v>16</v>
      </c>
      <c r="F31" s="7"/>
      <c r="G31" s="8">
        <v>198466.87</v>
      </c>
      <c r="H31" s="12">
        <v>202660.92</v>
      </c>
      <c r="I31" s="8">
        <v>198466.87</v>
      </c>
      <c r="J31" s="87">
        <v>4194.05</v>
      </c>
      <c r="K31" s="89"/>
      <c r="L31" s="90"/>
      <c r="M31" s="84"/>
      <c r="N31" s="85"/>
      <c r="O31" s="27" t="s">
        <v>49</v>
      </c>
    </row>
    <row r="32" spans="1:15" ht="15" customHeight="1">
      <c r="A32" s="5"/>
      <c r="B32" s="83" t="s">
        <v>36</v>
      </c>
      <c r="C32" s="89"/>
      <c r="D32" s="90"/>
      <c r="E32" s="6" t="s">
        <v>16</v>
      </c>
      <c r="F32" s="7"/>
      <c r="G32" s="22" t="s">
        <v>34</v>
      </c>
      <c r="H32" s="12" t="s">
        <v>34</v>
      </c>
      <c r="I32" s="22" t="s">
        <v>34</v>
      </c>
      <c r="J32" s="84"/>
      <c r="K32" s="89"/>
      <c r="L32" s="90"/>
      <c r="M32" s="84"/>
      <c r="N32" s="85"/>
      <c r="O32" s="27"/>
    </row>
    <row r="33" spans="1:15" ht="15" customHeight="1">
      <c r="A33" s="23"/>
      <c r="B33" s="83" t="s">
        <v>37</v>
      </c>
      <c r="C33" s="89"/>
      <c r="D33" s="90"/>
      <c r="E33" s="24" t="s">
        <v>16</v>
      </c>
      <c r="F33" s="7"/>
      <c r="G33" s="12">
        <v>133564.54</v>
      </c>
      <c r="H33" s="12">
        <v>137438.94</v>
      </c>
      <c r="I33" s="12">
        <v>133564.54</v>
      </c>
      <c r="J33" s="87">
        <v>3874.4</v>
      </c>
      <c r="K33" s="89"/>
      <c r="L33" s="90"/>
      <c r="M33" s="84"/>
      <c r="N33" s="90"/>
      <c r="O33" s="27" t="s">
        <v>49</v>
      </c>
    </row>
    <row r="34" spans="1:15" ht="26.25" customHeight="1">
      <c r="A34" s="15"/>
      <c r="B34" s="83" t="s">
        <v>38</v>
      </c>
      <c r="C34" s="89"/>
      <c r="D34" s="90"/>
      <c r="E34" s="25" t="s">
        <v>16</v>
      </c>
      <c r="F34" s="7"/>
      <c r="G34" s="12">
        <v>1288198.36</v>
      </c>
      <c r="H34" s="12">
        <v>1239225.57</v>
      </c>
      <c r="I34" s="12">
        <v>1288198.36</v>
      </c>
      <c r="J34" s="87">
        <v>-48972.79</v>
      </c>
      <c r="K34" s="89"/>
      <c r="L34" s="90"/>
      <c r="M34" s="87">
        <v>48972.79</v>
      </c>
      <c r="N34" s="90"/>
      <c r="O34" s="27" t="s">
        <v>50</v>
      </c>
    </row>
    <row r="35" ht="15" customHeight="1"/>
    <row r="37" spans="1:6" ht="12.75">
      <c r="A37" s="72" t="s">
        <v>56</v>
      </c>
      <c r="B37" s="73"/>
      <c r="C37" s="73"/>
      <c r="D37" s="73"/>
      <c r="E37" s="74"/>
      <c r="F37" s="28">
        <f>F38+F39+F40+F41+F42+F43+F44</f>
        <v>39455</v>
      </c>
    </row>
    <row r="38" spans="1:6" ht="12.75">
      <c r="A38" s="59" t="s">
        <v>57</v>
      </c>
      <c r="B38" s="60"/>
      <c r="C38" s="60"/>
      <c r="D38" s="60"/>
      <c r="E38" s="61"/>
      <c r="F38" s="42">
        <v>2943</v>
      </c>
    </row>
    <row r="39" spans="1:6" ht="12.75">
      <c r="A39" s="59" t="s">
        <v>58</v>
      </c>
      <c r="B39" s="60"/>
      <c r="C39" s="60"/>
      <c r="D39" s="60"/>
      <c r="E39" s="61"/>
      <c r="F39" s="43">
        <v>23532</v>
      </c>
    </row>
    <row r="40" spans="1:6" ht="12.75">
      <c r="A40" s="59" t="s">
        <v>59</v>
      </c>
      <c r="B40" s="60"/>
      <c r="C40" s="60"/>
      <c r="D40" s="60"/>
      <c r="E40" s="61"/>
      <c r="F40" s="43">
        <v>1513</v>
      </c>
    </row>
    <row r="41" spans="1:6" ht="12.75">
      <c r="A41" s="59" t="s">
        <v>60</v>
      </c>
      <c r="B41" s="60"/>
      <c r="C41" s="60"/>
      <c r="D41" s="60"/>
      <c r="E41" s="61"/>
      <c r="F41" s="43">
        <v>6145</v>
      </c>
    </row>
    <row r="42" spans="1:6" ht="12.75">
      <c r="A42" s="59" t="s">
        <v>61</v>
      </c>
      <c r="B42" s="60"/>
      <c r="C42" s="60"/>
      <c r="D42" s="60"/>
      <c r="E42" s="61"/>
      <c r="F42" s="43">
        <v>1503</v>
      </c>
    </row>
    <row r="43" spans="1:6" ht="12.75">
      <c r="A43" s="59" t="s">
        <v>62</v>
      </c>
      <c r="B43" s="60"/>
      <c r="C43" s="60"/>
      <c r="D43" s="60"/>
      <c r="E43" s="61"/>
      <c r="F43" s="44">
        <v>1258</v>
      </c>
    </row>
    <row r="44" spans="1:6" ht="12.75">
      <c r="A44" s="59" t="s">
        <v>63</v>
      </c>
      <c r="B44" s="60"/>
      <c r="C44" s="60"/>
      <c r="D44" s="60"/>
      <c r="E44" s="61"/>
      <c r="F44" s="45">
        <v>2561</v>
      </c>
    </row>
    <row r="45" spans="1:6" ht="12.75">
      <c r="A45" s="29"/>
      <c r="B45" s="29"/>
      <c r="C45" s="29"/>
      <c r="D45" s="29"/>
      <c r="E45" s="30"/>
      <c r="F45" s="31"/>
    </row>
    <row r="46" spans="1:6" ht="12.75">
      <c r="A46" s="29"/>
      <c r="B46" s="29"/>
      <c r="C46" s="29"/>
      <c r="D46" s="29"/>
      <c r="E46" s="30"/>
      <c r="F46" s="31"/>
    </row>
    <row r="47" spans="1:7" ht="12.75">
      <c r="A47" s="66" t="s">
        <v>64</v>
      </c>
      <c r="B47" s="67"/>
      <c r="C47" s="67"/>
      <c r="D47" s="67"/>
      <c r="E47" s="68"/>
      <c r="F47" s="54">
        <f>F48+F49+F50</f>
        <v>10080</v>
      </c>
      <c r="G47" s="30"/>
    </row>
    <row r="48" spans="1:7" ht="12.75">
      <c r="A48" s="62" t="s">
        <v>65</v>
      </c>
      <c r="B48" s="63"/>
      <c r="C48" s="63"/>
      <c r="D48" s="63"/>
      <c r="E48" s="64"/>
      <c r="F48" s="52">
        <v>5400</v>
      </c>
      <c r="G48" s="30"/>
    </row>
    <row r="49" spans="1:7" ht="12.75">
      <c r="A49" s="62" t="s">
        <v>66</v>
      </c>
      <c r="B49" s="63"/>
      <c r="C49" s="63"/>
      <c r="D49" s="63"/>
      <c r="E49" s="64"/>
      <c r="F49" s="52">
        <v>3240</v>
      </c>
      <c r="G49" s="30"/>
    </row>
    <row r="50" spans="1:7" ht="12.75">
      <c r="A50" s="62" t="s">
        <v>67</v>
      </c>
      <c r="B50" s="63"/>
      <c r="C50" s="63"/>
      <c r="D50" s="63"/>
      <c r="E50" s="64"/>
      <c r="F50" s="53">
        <v>1440</v>
      </c>
      <c r="G50" s="30"/>
    </row>
    <row r="51" spans="1:7" ht="12.75">
      <c r="A51" s="46"/>
      <c r="B51" s="47"/>
      <c r="C51" s="47"/>
      <c r="D51" s="47"/>
      <c r="E51" s="47"/>
      <c r="F51" s="46"/>
      <c r="G51" s="30"/>
    </row>
    <row r="52" spans="1:7" ht="12.75">
      <c r="A52" s="32"/>
      <c r="B52" s="33"/>
      <c r="C52" s="33"/>
      <c r="D52" s="33"/>
      <c r="E52" s="33"/>
      <c r="F52" s="55" t="s">
        <v>80</v>
      </c>
      <c r="G52" s="56" t="s">
        <v>16</v>
      </c>
    </row>
    <row r="53" spans="1:7" ht="24" customHeight="1">
      <c r="A53" s="69" t="s">
        <v>68</v>
      </c>
      <c r="B53" s="70"/>
      <c r="C53" s="70"/>
      <c r="D53" s="70"/>
      <c r="E53" s="61"/>
      <c r="F53" s="34">
        <f>F54+F55+F56+F57+F58+F59+F60+F61+F62</f>
        <v>467.79999999999995</v>
      </c>
      <c r="G53" s="34">
        <f>SUM(G54:G62)</f>
        <v>6653.349999999999</v>
      </c>
    </row>
    <row r="54" spans="1:7" ht="12.75">
      <c r="A54" s="65" t="s">
        <v>69</v>
      </c>
      <c r="B54" s="65"/>
      <c r="C54" s="65"/>
      <c r="D54" s="65"/>
      <c r="E54" s="65"/>
      <c r="F54" s="49">
        <v>42.6</v>
      </c>
      <c r="G54" s="50">
        <v>1131.48</v>
      </c>
    </row>
    <row r="55" spans="1:7" ht="12.75">
      <c r="A55" s="65" t="s">
        <v>70</v>
      </c>
      <c r="B55" s="65"/>
      <c r="C55" s="65"/>
      <c r="D55" s="65"/>
      <c r="E55" s="65"/>
      <c r="F55" s="49">
        <v>50.8</v>
      </c>
      <c r="G55" s="50">
        <v>1260.55</v>
      </c>
    </row>
    <row r="56" spans="1:7" ht="12.75">
      <c r="A56" s="65" t="s">
        <v>71</v>
      </c>
      <c r="B56" s="65"/>
      <c r="C56" s="65"/>
      <c r="D56" s="65"/>
      <c r="E56" s="65"/>
      <c r="F56" s="49">
        <v>28.9</v>
      </c>
      <c r="G56" s="50">
        <v>0</v>
      </c>
    </row>
    <row r="57" spans="1:7" ht="12.75">
      <c r="A57" s="65" t="s">
        <v>72</v>
      </c>
      <c r="B57" s="65"/>
      <c r="C57" s="65"/>
      <c r="D57" s="65"/>
      <c r="E57" s="65"/>
      <c r="F57" s="49">
        <v>39.7</v>
      </c>
      <c r="G57" s="50">
        <v>729.97</v>
      </c>
    </row>
    <row r="58" spans="1:7" ht="12.75">
      <c r="A58" s="65" t="s">
        <v>73</v>
      </c>
      <c r="B58" s="65"/>
      <c r="C58" s="65"/>
      <c r="D58" s="65"/>
      <c r="E58" s="65"/>
      <c r="F58" s="49">
        <v>42.9</v>
      </c>
      <c r="G58" s="50">
        <v>1545.53</v>
      </c>
    </row>
    <row r="59" spans="1:7" ht="12.75">
      <c r="A59" s="65" t="s">
        <v>74</v>
      </c>
      <c r="B59" s="65"/>
      <c r="C59" s="65"/>
      <c r="D59" s="65"/>
      <c r="E59" s="65"/>
      <c r="F59" s="49">
        <v>75</v>
      </c>
      <c r="G59" s="50">
        <v>1253.67</v>
      </c>
    </row>
    <row r="60" spans="1:7" ht="12.75">
      <c r="A60" s="65" t="s">
        <v>75</v>
      </c>
      <c r="B60" s="65"/>
      <c r="C60" s="65"/>
      <c r="D60" s="65"/>
      <c r="E60" s="65"/>
      <c r="F60" s="49">
        <v>73</v>
      </c>
      <c r="G60" s="50">
        <v>732.15</v>
      </c>
    </row>
    <row r="61" spans="1:7" ht="12.75">
      <c r="A61" s="65" t="s">
        <v>76</v>
      </c>
      <c r="B61" s="65"/>
      <c r="C61" s="65"/>
      <c r="D61" s="65"/>
      <c r="E61" s="65"/>
      <c r="F61" s="49">
        <v>75.7</v>
      </c>
      <c r="G61" s="50">
        <v>0</v>
      </c>
    </row>
    <row r="62" spans="1:7" ht="12.75">
      <c r="A62" s="65" t="s">
        <v>77</v>
      </c>
      <c r="B62" s="65"/>
      <c r="C62" s="65"/>
      <c r="D62" s="65"/>
      <c r="E62" s="65"/>
      <c r="F62" s="49">
        <v>39.2</v>
      </c>
      <c r="G62" s="50">
        <v>0</v>
      </c>
    </row>
    <row r="63" spans="1:7" ht="12.75">
      <c r="A63" s="30"/>
      <c r="B63" s="35"/>
      <c r="C63" s="35"/>
      <c r="D63" s="35"/>
      <c r="E63" s="35"/>
      <c r="F63" s="48"/>
      <c r="G63" s="35"/>
    </row>
    <row r="66" spans="2:9" ht="12.75">
      <c r="B66" s="36"/>
      <c r="C66" s="37"/>
      <c r="D66" s="38"/>
      <c r="E66" s="36" t="s">
        <v>51</v>
      </c>
      <c r="F66" s="39"/>
      <c r="G66" s="39"/>
      <c r="H66"/>
      <c r="I66"/>
    </row>
    <row r="67" spans="2:9" ht="12.75">
      <c r="B67" s="40"/>
      <c r="C67" s="38"/>
      <c r="D67" s="39"/>
      <c r="E67" s="39"/>
      <c r="F67" s="39"/>
      <c r="G67" s="39"/>
      <c r="H67"/>
      <c r="I67"/>
    </row>
    <row r="68" spans="2:9" ht="12.75">
      <c r="B68" s="39"/>
      <c r="C68" s="39"/>
      <c r="D68" s="39"/>
      <c r="E68" s="39"/>
      <c r="F68" s="39"/>
      <c r="G68" s="39"/>
      <c r="H68"/>
      <c r="I68"/>
    </row>
    <row r="69" spans="2:9" ht="12.75">
      <c r="B69" s="40"/>
      <c r="C69" s="39"/>
      <c r="D69" s="39"/>
      <c r="E69" s="39"/>
      <c r="F69" s="40" t="s">
        <v>52</v>
      </c>
      <c r="G69" s="41"/>
      <c r="H69" s="39"/>
      <c r="I69"/>
    </row>
    <row r="70" spans="1:9" ht="12.75">
      <c r="A70" s="71" t="s">
        <v>53</v>
      </c>
      <c r="B70" s="58"/>
      <c r="C70" s="41"/>
      <c r="D70" s="39"/>
      <c r="E70" s="39"/>
      <c r="F70" s="39"/>
      <c r="G70" s="39"/>
      <c r="H70"/>
      <c r="I70"/>
    </row>
    <row r="71" spans="1:9" ht="12.75">
      <c r="A71" s="57" t="s">
        <v>54</v>
      </c>
      <c r="B71" s="58"/>
      <c r="C71" s="41"/>
      <c r="D71" s="40"/>
      <c r="E71" s="39"/>
      <c r="F71" s="39"/>
      <c r="G71" s="39"/>
      <c r="H71"/>
      <c r="I71"/>
    </row>
    <row r="72" spans="1:9" ht="12.75">
      <c r="A72" s="57" t="s">
        <v>55</v>
      </c>
      <c r="B72" s="58"/>
      <c r="C72" s="41"/>
      <c r="D72" s="39"/>
      <c r="E72" s="39"/>
      <c r="F72" s="39"/>
      <c r="G72" s="39"/>
      <c r="H72"/>
      <c r="I72"/>
    </row>
  </sheetData>
  <sheetProtection/>
  <mergeCells count="121"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2:D22"/>
    <mergeCell ref="J22:L22"/>
    <mergeCell ref="M22:N22"/>
    <mergeCell ref="B5:D5"/>
    <mergeCell ref="J5:L5"/>
    <mergeCell ref="M5:N5"/>
    <mergeCell ref="B19:D19"/>
    <mergeCell ref="J19:L19"/>
    <mergeCell ref="M19:N19"/>
    <mergeCell ref="A62:E62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A37:E37"/>
    <mergeCell ref="A38:E38"/>
    <mergeCell ref="A39:E39"/>
    <mergeCell ref="A40:E40"/>
    <mergeCell ref="C1:M1"/>
    <mergeCell ref="D2:K2"/>
    <mergeCell ref="C3:J3"/>
    <mergeCell ref="B4:D4"/>
    <mergeCell ref="J4:L4"/>
    <mergeCell ref="M4:N4"/>
    <mergeCell ref="A41:E41"/>
    <mergeCell ref="A47:E47"/>
    <mergeCell ref="A53:E53"/>
    <mergeCell ref="A70:B70"/>
    <mergeCell ref="A50:E50"/>
    <mergeCell ref="A57:E57"/>
    <mergeCell ref="A58:E58"/>
    <mergeCell ref="A59:E59"/>
    <mergeCell ref="A60:E60"/>
    <mergeCell ref="A61:E61"/>
    <mergeCell ref="A71:B71"/>
    <mergeCell ref="A72:B72"/>
    <mergeCell ref="A42:E42"/>
    <mergeCell ref="A43:E43"/>
    <mergeCell ref="A44:E44"/>
    <mergeCell ref="A48:E48"/>
    <mergeCell ref="A49:E49"/>
    <mergeCell ref="A54:E54"/>
    <mergeCell ref="A55:E55"/>
    <mergeCell ref="A56:E5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2017-02-15T18:30:08Z</dcterms:created>
  <dcterms:modified xsi:type="dcterms:W3CDTF">2017-03-10T10:22:32Z</dcterms:modified>
  <cp:category/>
  <cp:version/>
  <cp:contentType/>
  <cp:contentStatus/>
</cp:coreProperties>
</file>