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алинники 62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7" i="1"/>
  <c r="H19" i="1"/>
  <c r="J19" i="1" s="1"/>
</calcChain>
</file>

<file path=xl/sharedStrings.xml><?xml version="1.0" encoding="utf-8"?>
<sst xmlns="http://schemas.openxmlformats.org/spreadsheetml/2006/main" count="96" uniqueCount="65">
  <si>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</si>
  <si>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</si>
  <si>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Малинники ул, д.62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</si>
  <si>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</si>
  <si>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</si>
  <si>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</si>
  <si>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</si>
  <si>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</si>
  <si>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</si>
  <si>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</si>
  <si>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</si>
  <si>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</si>
  <si>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</si>
  <si>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</si>
  <si>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</si>
  <si>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</si>
  <si>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</si>
  <si>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</si>
  <si>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</si>
  <si>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</si>
  <si>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</si>
  <si>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</si>
  <si>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</si>
  <si>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</si>
  <si>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</si>
  <si>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</si>
  <si>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</si>
  <si>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</si>
  <si>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</si>
  <si>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</si>
  <si>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</si>
  <si>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</si>
  <si>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</si>
  <si>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</si>
  <si>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</si>
  <si>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</si>
  <si>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</si>
  <si>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</si>
  <si>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</si>
  <si>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</si>
  <si>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</si>
  <si>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кровли</t>
  </si>
  <si>
    <t>Ремонт по предписанию ГЖИ</t>
  </si>
  <si>
    <t>Изоляция труб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</si>
  <si>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</si>
  <si>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</si>
  <si>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</si>
  <si>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</si>
  <si>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</si>
  <si>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</si>
  <si>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</si>
  <si>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</si>
  <si>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</si>
  <si>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</si>
  <si>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 работ по текущему ремонту за 2019г.</t>
  </si>
  <si>
    <t>рем.канализационного стояка кв.36,39,42</t>
  </si>
  <si>
    <t>рем.сист.ЦО в подв.пом.</t>
  </si>
  <si>
    <t>Оплата провайдеров за 2019г.</t>
  </si>
  <si>
    <t>ОАО "Ростелеком"</t>
  </si>
  <si>
    <t>ОАО "ВымпелКом"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</si>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</sst>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91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2" xfId="8" applyFont="1" applyBorder="1" applyAlignment="1">
      <alignment horizontal="right" vertical="top" wrapText="1"/>
    </xf>
    <xf numFmtId="0" fontId="3" fillId="0" borderId="5" xfId="8" applyFont="1" applyBorder="1" applyAlignment="1">
      <alignment horizontal="right" vertical="top" wrapText="1"/>
    </xf>
    <xf numFmtId="0" fontId="3" fillId="0" borderId="3" xfId="8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6" applyFont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49" fontId="1" fillId="0" borderId="0" xfId="1" applyNumberForma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2" workbookViewId="0">
      <selection activeCell="J24" sqref="J24:L24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0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2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2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2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2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2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2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2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2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2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2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2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2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2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2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2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2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2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2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2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2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2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2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2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2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2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2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2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2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2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2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2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2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2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2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2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2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2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2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2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2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2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2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2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2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2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2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2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2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2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2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2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2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2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2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2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2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2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2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2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2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2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2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2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2.6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v>2104.9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2104.9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 t="s">
        <v>17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18</v>
      </c>
      <c r="C8" s="10"/>
      <c r="D8" s="11"/>
      <c r="E8" s="26" t="s">
        <v>19</v>
      </c>
      <c r="F8" s="37">
        <v>9.35</v>
      </c>
      <c r="G8" s="28">
        <v>236171.28</v>
      </c>
      <c r="H8" s="37">
        <v>235864.85</v>
      </c>
      <c r="I8" s="28">
        <v>236171.28</v>
      </c>
      <c r="J8" s="38">
        <v>-306.43</v>
      </c>
      <c r="K8" s="10"/>
      <c r="L8" s="11"/>
      <c r="M8" s="38">
        <v>306.43</v>
      </c>
      <c r="N8" s="11"/>
      <c r="O8" s="39" t="s">
        <v>20</v>
      </c>
    </row>
    <row r="9" spans="1:15" ht="30.75" customHeight="1" x14ac:dyDescent="0.2">
      <c r="A9" s="24">
        <v>1.1000000000000001</v>
      </c>
      <c r="B9" s="25" t="s">
        <v>21</v>
      </c>
      <c r="C9" s="10"/>
      <c r="D9" s="11"/>
      <c r="E9" s="26" t="s">
        <v>19</v>
      </c>
      <c r="F9" s="37">
        <v>0.87</v>
      </c>
      <c r="G9" s="28">
        <v>21975.24</v>
      </c>
      <c r="H9" s="37">
        <v>21946.74</v>
      </c>
      <c r="I9" s="28">
        <v>21975.24</v>
      </c>
      <c r="J9" s="38">
        <v>-28.5</v>
      </c>
      <c r="K9" s="10"/>
      <c r="L9" s="11"/>
      <c r="M9" s="38">
        <v>28.5</v>
      </c>
      <c r="N9" s="11"/>
      <c r="O9" s="39" t="s">
        <v>22</v>
      </c>
    </row>
    <row r="10" spans="1:15" ht="15" customHeight="1" x14ac:dyDescent="0.2">
      <c r="A10" s="24">
        <v>1.2</v>
      </c>
      <c r="B10" s="25" t="s">
        <v>23</v>
      </c>
      <c r="C10" s="10"/>
      <c r="D10" s="11"/>
      <c r="E10" s="26" t="s">
        <v>19</v>
      </c>
      <c r="F10" s="37">
        <v>1.75</v>
      </c>
      <c r="G10" s="28">
        <v>44203.199999999997</v>
      </c>
      <c r="H10" s="37">
        <v>44145.84</v>
      </c>
      <c r="I10" s="28">
        <v>44203.199999999997</v>
      </c>
      <c r="J10" s="38">
        <v>-57.36</v>
      </c>
      <c r="K10" s="10"/>
      <c r="L10" s="11"/>
      <c r="M10" s="38">
        <v>57.36</v>
      </c>
      <c r="N10" s="11"/>
      <c r="O10" s="39" t="s">
        <v>22</v>
      </c>
    </row>
    <row r="11" spans="1:15" ht="15.2" customHeight="1" x14ac:dyDescent="0.2">
      <c r="A11" s="24">
        <v>1.3</v>
      </c>
      <c r="B11" s="25" t="s">
        <v>24</v>
      </c>
      <c r="C11" s="10"/>
      <c r="D11" s="11"/>
      <c r="E11" s="26" t="s">
        <v>19</v>
      </c>
      <c r="F11" s="37">
        <v>2.71</v>
      </c>
      <c r="G11" s="28">
        <v>68451.839999999997</v>
      </c>
      <c r="H11" s="37">
        <v>68363.02</v>
      </c>
      <c r="I11" s="28">
        <v>68451.839999999997</v>
      </c>
      <c r="J11" s="38">
        <v>-88.82</v>
      </c>
      <c r="K11" s="10"/>
      <c r="L11" s="11"/>
      <c r="M11" s="38">
        <v>88.82</v>
      </c>
      <c r="N11" s="11"/>
      <c r="O11" s="39" t="s">
        <v>22</v>
      </c>
    </row>
    <row r="12" spans="1:15" x14ac:dyDescent="0.2">
      <c r="A12" s="24">
        <v>1.4</v>
      </c>
      <c r="B12" s="25" t="s">
        <v>25</v>
      </c>
      <c r="C12" s="10"/>
      <c r="D12" s="11"/>
      <c r="E12" s="26" t="s">
        <v>19</v>
      </c>
      <c r="F12" s="37">
        <v>2.12</v>
      </c>
      <c r="G12" s="28">
        <v>53549.04</v>
      </c>
      <c r="H12" s="37">
        <v>53479.55</v>
      </c>
      <c r="I12" s="28">
        <v>53549.04</v>
      </c>
      <c r="J12" s="38">
        <v>-69.489999999999995</v>
      </c>
      <c r="K12" s="10"/>
      <c r="L12" s="11"/>
      <c r="M12" s="38">
        <v>69.489999999999995</v>
      </c>
      <c r="N12" s="11"/>
      <c r="O12" s="39" t="s">
        <v>26</v>
      </c>
    </row>
    <row r="13" spans="1:15" ht="15.2" customHeight="1" x14ac:dyDescent="0.2">
      <c r="A13" s="24">
        <v>1.5</v>
      </c>
      <c r="B13" s="25" t="s">
        <v>27</v>
      </c>
      <c r="C13" s="10"/>
      <c r="D13" s="11"/>
      <c r="E13" s="26" t="s">
        <v>19</v>
      </c>
      <c r="F13" s="37">
        <v>1.23</v>
      </c>
      <c r="G13" s="28">
        <v>31068.48</v>
      </c>
      <c r="H13" s="37">
        <v>31028.16</v>
      </c>
      <c r="I13" s="28">
        <v>31068.48</v>
      </c>
      <c r="J13" s="38">
        <v>-40.32</v>
      </c>
      <c r="K13" s="10"/>
      <c r="L13" s="11"/>
      <c r="M13" s="38">
        <v>40.32</v>
      </c>
      <c r="N13" s="11"/>
      <c r="O13" s="39" t="s">
        <v>28</v>
      </c>
    </row>
    <row r="14" spans="1:15" ht="15.2" customHeight="1" x14ac:dyDescent="0.2">
      <c r="A14" s="24">
        <v>1.6</v>
      </c>
      <c r="B14" s="25" t="s">
        <v>29</v>
      </c>
      <c r="C14" s="10"/>
      <c r="D14" s="11"/>
      <c r="E14" s="26" t="s">
        <v>19</v>
      </c>
      <c r="F14" s="37">
        <v>0.36</v>
      </c>
      <c r="G14" s="28">
        <v>9093.24</v>
      </c>
      <c r="H14" s="37">
        <v>9081.44</v>
      </c>
      <c r="I14" s="28">
        <v>9093.24</v>
      </c>
      <c r="J14" s="38">
        <v>-11.8</v>
      </c>
      <c r="K14" s="10"/>
      <c r="L14" s="11"/>
      <c r="M14" s="38">
        <v>11.8</v>
      </c>
      <c r="N14" s="11"/>
      <c r="O14" s="39" t="s">
        <v>30</v>
      </c>
    </row>
    <row r="15" spans="1:15" ht="33.75" x14ac:dyDescent="0.2">
      <c r="A15" s="24">
        <v>1.7</v>
      </c>
      <c r="B15" s="25" t="s">
        <v>31</v>
      </c>
      <c r="C15" s="10"/>
      <c r="D15" s="11"/>
      <c r="E15" s="40" t="s">
        <v>19</v>
      </c>
      <c r="F15" s="37">
        <v>0.14000000000000001</v>
      </c>
      <c r="G15" s="41">
        <v>3536.28</v>
      </c>
      <c r="H15" s="37">
        <v>3531.69</v>
      </c>
      <c r="I15" s="41">
        <v>3536.28</v>
      </c>
      <c r="J15" s="38">
        <v>-4.59</v>
      </c>
      <c r="K15" s="10"/>
      <c r="L15" s="11"/>
      <c r="M15" s="38">
        <v>4.59</v>
      </c>
      <c r="N15" s="11"/>
      <c r="O15" s="39" t="s">
        <v>32</v>
      </c>
    </row>
    <row r="16" spans="1:15" x14ac:dyDescent="0.2">
      <c r="A16" s="42">
        <v>1.8</v>
      </c>
      <c r="B16" s="25" t="s">
        <v>33</v>
      </c>
      <c r="C16" s="10"/>
      <c r="D16" s="11"/>
      <c r="E16" s="40" t="s">
        <v>19</v>
      </c>
      <c r="F16" s="37">
        <v>0.1</v>
      </c>
      <c r="G16" s="41">
        <v>2525.88</v>
      </c>
      <c r="H16" s="37">
        <v>2522.59</v>
      </c>
      <c r="I16" s="41">
        <v>2525.88</v>
      </c>
      <c r="J16" s="38">
        <v>-3.29</v>
      </c>
      <c r="K16" s="10"/>
      <c r="L16" s="11"/>
      <c r="M16" s="38">
        <v>3.29</v>
      </c>
      <c r="N16" s="11"/>
      <c r="O16" s="39" t="s">
        <v>34</v>
      </c>
    </row>
    <row r="17" spans="1:15" ht="33.75" x14ac:dyDescent="0.2">
      <c r="A17" s="42">
        <v>1.9</v>
      </c>
      <c r="B17" s="25" t="s">
        <v>35</v>
      </c>
      <c r="C17" s="10"/>
      <c r="D17" s="11"/>
      <c r="E17" s="43" t="s">
        <v>19</v>
      </c>
      <c r="F17" s="37">
        <v>7.0000000000000007E-2</v>
      </c>
      <c r="G17" s="44">
        <v>1768.08</v>
      </c>
      <c r="H17" s="37">
        <v>1765.8</v>
      </c>
      <c r="I17" s="44">
        <v>1768.08</v>
      </c>
      <c r="J17" s="38">
        <v>-2.2799999999999998</v>
      </c>
      <c r="K17" s="45"/>
      <c r="L17" s="46"/>
      <c r="M17" s="38">
        <v>2.2799999999999998</v>
      </c>
      <c r="N17" s="46"/>
      <c r="O17" s="39" t="s">
        <v>36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48"/>
      <c r="I18" s="49"/>
      <c r="J18" s="50"/>
      <c r="K18" s="51"/>
      <c r="L18" s="52"/>
      <c r="M18" s="50"/>
      <c r="N18" s="52"/>
      <c r="O18" s="27"/>
    </row>
    <row r="19" spans="1:15" ht="15.2" customHeight="1" x14ac:dyDescent="0.2">
      <c r="A19" s="47">
        <v>2</v>
      </c>
      <c r="B19" s="36" t="s">
        <v>37</v>
      </c>
      <c r="C19" s="45"/>
      <c r="D19" s="46"/>
      <c r="E19" s="40" t="s">
        <v>19</v>
      </c>
      <c r="F19" s="37">
        <v>1.92</v>
      </c>
      <c r="G19" s="34"/>
      <c r="H19" s="53">
        <f>SUM(H20:H26)-H27</f>
        <v>132294.70000000001</v>
      </c>
      <c r="I19" s="54">
        <v>7224</v>
      </c>
      <c r="J19" s="55">
        <f>H19-I19</f>
        <v>125070.70000000001</v>
      </c>
      <c r="K19" s="51"/>
      <c r="L19" s="52"/>
      <c r="M19" s="50"/>
      <c r="N19" s="52"/>
      <c r="O19" s="27"/>
    </row>
    <row r="20" spans="1:15" ht="15.2" customHeight="1" x14ac:dyDescent="0.2">
      <c r="A20" s="42"/>
      <c r="B20" s="25" t="s">
        <v>38</v>
      </c>
      <c r="C20" s="45"/>
      <c r="D20" s="46"/>
      <c r="E20" s="40" t="s">
        <v>19</v>
      </c>
      <c r="F20" s="27"/>
      <c r="G20" s="41">
        <v>48496.92</v>
      </c>
      <c r="H20" s="37">
        <v>48437.57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39</v>
      </c>
      <c r="C21" s="45"/>
      <c r="D21" s="46"/>
      <c r="E21" s="40" t="s">
        <v>19</v>
      </c>
      <c r="F21" s="27"/>
      <c r="G21" s="34"/>
      <c r="H21" s="37">
        <v>75298.600000000006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40</v>
      </c>
      <c r="C22" s="45"/>
      <c r="D22" s="46"/>
      <c r="E22" s="40" t="s">
        <v>19</v>
      </c>
      <c r="F22" s="27"/>
      <c r="G22" s="34"/>
      <c r="H22" s="27"/>
      <c r="I22" s="41">
        <v>7224</v>
      </c>
      <c r="J22" s="30"/>
      <c r="K22" s="45"/>
      <c r="L22" s="46"/>
      <c r="M22" s="30"/>
      <c r="N22" s="46"/>
      <c r="O22" s="27"/>
    </row>
    <row r="23" spans="1:15" ht="15.2" customHeight="1" x14ac:dyDescent="0.2">
      <c r="A23" s="24"/>
      <c r="B23" s="25" t="s">
        <v>40</v>
      </c>
      <c r="C23" s="45"/>
      <c r="D23" s="46"/>
      <c r="E23" s="40" t="s">
        <v>19</v>
      </c>
      <c r="F23" s="27"/>
      <c r="G23" s="29"/>
      <c r="H23" s="27"/>
      <c r="I23" s="28"/>
      <c r="J23" s="33"/>
      <c r="K23" s="56"/>
      <c r="L23" s="57"/>
      <c r="M23" s="33"/>
      <c r="N23" s="57"/>
      <c r="O23" s="27"/>
    </row>
    <row r="24" spans="1:15" ht="15.2" customHeight="1" x14ac:dyDescent="0.2">
      <c r="A24" s="24"/>
      <c r="B24" s="32" t="s">
        <v>41</v>
      </c>
      <c r="C24" s="45"/>
      <c r="D24" s="46"/>
      <c r="E24" s="40" t="s">
        <v>19</v>
      </c>
      <c r="F24" s="27"/>
      <c r="G24" s="29"/>
      <c r="H24" s="37">
        <v>2988.4</v>
      </c>
      <c r="I24" s="29"/>
      <c r="J24" s="30"/>
      <c r="K24" s="45"/>
      <c r="L24" s="46"/>
      <c r="M24" s="30"/>
      <c r="N24" s="31"/>
      <c r="O24" s="27"/>
    </row>
    <row r="25" spans="1:15" ht="15.2" customHeight="1" x14ac:dyDescent="0.2">
      <c r="A25" s="24"/>
      <c r="B25" s="32" t="s">
        <v>42</v>
      </c>
      <c r="C25" s="45"/>
      <c r="D25" s="46"/>
      <c r="E25" s="40" t="s">
        <v>19</v>
      </c>
      <c r="F25" s="27"/>
      <c r="G25" s="29"/>
      <c r="H25" s="27">
        <v>5477.56</v>
      </c>
      <c r="I25" s="29"/>
      <c r="J25" s="33"/>
      <c r="K25" s="56"/>
      <c r="L25" s="57"/>
      <c r="M25" s="33"/>
      <c r="N25" s="34"/>
      <c r="O25" s="27"/>
    </row>
    <row r="26" spans="1:15" ht="15.2" customHeight="1" x14ac:dyDescent="0.2">
      <c r="A26" s="24"/>
      <c r="B26" s="32" t="s">
        <v>43</v>
      </c>
      <c r="C26" s="45"/>
      <c r="D26" s="46"/>
      <c r="E26" s="40" t="s">
        <v>19</v>
      </c>
      <c r="F26" s="27"/>
      <c r="G26" s="29"/>
      <c r="H26" s="37">
        <v>399</v>
      </c>
      <c r="I26" s="29"/>
      <c r="J26" s="33"/>
      <c r="K26" s="56"/>
      <c r="L26" s="57"/>
      <c r="M26" s="33"/>
      <c r="N26" s="34"/>
      <c r="O26" s="27"/>
    </row>
    <row r="27" spans="1:15" ht="15.2" customHeight="1" x14ac:dyDescent="0.2">
      <c r="A27" s="24"/>
      <c r="B27" s="32" t="s">
        <v>44</v>
      </c>
      <c r="C27" s="45"/>
      <c r="D27" s="46"/>
      <c r="E27" s="40" t="s">
        <v>19</v>
      </c>
      <c r="F27" s="27"/>
      <c r="G27" s="29"/>
      <c r="H27" s="27">
        <v>306.43</v>
      </c>
      <c r="I27" s="28"/>
      <c r="J27" s="33"/>
      <c r="K27" s="56"/>
      <c r="L27" s="57"/>
      <c r="M27" s="33"/>
      <c r="N27" s="57"/>
      <c r="O27" s="27"/>
    </row>
    <row r="28" spans="1:15" ht="15.2" customHeight="1" x14ac:dyDescent="0.2">
      <c r="A28" s="24"/>
      <c r="B28" s="58"/>
      <c r="C28" s="56"/>
      <c r="D28" s="57"/>
      <c r="E28" s="26"/>
      <c r="F28" s="27"/>
      <c r="G28" s="29"/>
      <c r="H28" s="27"/>
      <c r="I28" s="29"/>
      <c r="J28" s="33"/>
      <c r="K28" s="56"/>
      <c r="L28" s="57"/>
      <c r="M28" s="33"/>
      <c r="N28" s="34"/>
      <c r="O28" s="27"/>
    </row>
    <row r="29" spans="1:15" ht="15.2" customHeight="1" x14ac:dyDescent="0.2">
      <c r="A29" s="35">
        <v>3</v>
      </c>
      <c r="B29" s="36" t="s">
        <v>45</v>
      </c>
      <c r="C29" s="45"/>
      <c r="D29" s="46"/>
      <c r="E29" s="26" t="s">
        <v>19</v>
      </c>
      <c r="F29" s="27"/>
      <c r="G29" s="28">
        <v>1136408.3899999999</v>
      </c>
      <c r="H29" s="37">
        <v>1140026.3899999999</v>
      </c>
      <c r="I29" s="28">
        <v>1136408.3899999999</v>
      </c>
      <c r="J29" s="38">
        <v>-828.01</v>
      </c>
      <c r="K29" s="45"/>
      <c r="L29" s="46"/>
      <c r="M29" s="38">
        <v>828.01</v>
      </c>
      <c r="N29" s="46"/>
      <c r="O29" s="27"/>
    </row>
    <row r="30" spans="1:15" ht="15.2" customHeight="1" x14ac:dyDescent="0.2">
      <c r="A30" s="24"/>
      <c r="B30" s="25" t="s">
        <v>46</v>
      </c>
      <c r="C30" s="45"/>
      <c r="D30" s="46"/>
      <c r="E30" s="26" t="s">
        <v>19</v>
      </c>
      <c r="F30" s="27"/>
      <c r="G30" s="28">
        <v>31953.119999999999</v>
      </c>
      <c r="H30" s="37">
        <v>31987</v>
      </c>
      <c r="I30" s="28">
        <v>31953.119999999999</v>
      </c>
      <c r="J30" s="38"/>
      <c r="K30" s="45"/>
      <c r="L30" s="46"/>
      <c r="M30" s="30"/>
      <c r="N30" s="31"/>
      <c r="O30" s="59" t="s">
        <v>47</v>
      </c>
    </row>
    <row r="31" spans="1:15" ht="15.2" customHeight="1" x14ac:dyDescent="0.2">
      <c r="A31" s="24"/>
      <c r="B31" s="25" t="s">
        <v>48</v>
      </c>
      <c r="C31" s="45"/>
      <c r="D31" s="46"/>
      <c r="E31" s="26" t="s">
        <v>19</v>
      </c>
      <c r="F31" s="27"/>
      <c r="G31" s="28">
        <v>61862.66</v>
      </c>
      <c r="H31" s="37">
        <v>61543.79</v>
      </c>
      <c r="I31" s="28">
        <v>61862.66</v>
      </c>
      <c r="J31" s="38">
        <v>-318.87</v>
      </c>
      <c r="K31" s="45"/>
      <c r="L31" s="46"/>
      <c r="M31" s="38">
        <v>318.87</v>
      </c>
      <c r="N31" s="46"/>
      <c r="O31" s="39" t="s">
        <v>49</v>
      </c>
    </row>
    <row r="32" spans="1:15" ht="22.5" x14ac:dyDescent="0.2">
      <c r="A32" s="24"/>
      <c r="B32" s="25" t="s">
        <v>50</v>
      </c>
      <c r="C32" s="45"/>
      <c r="D32" s="46"/>
      <c r="E32" s="26" t="s">
        <v>19</v>
      </c>
      <c r="F32" s="27"/>
      <c r="G32" s="60">
        <v>252879.91</v>
      </c>
      <c r="H32" s="37">
        <v>252645.47</v>
      </c>
      <c r="I32" s="60">
        <v>252879.91</v>
      </c>
      <c r="J32" s="38">
        <v>-234.44</v>
      </c>
      <c r="K32" s="45"/>
      <c r="L32" s="46"/>
      <c r="M32" s="38">
        <v>234.44</v>
      </c>
      <c r="N32" s="46"/>
      <c r="O32" s="39" t="s">
        <v>51</v>
      </c>
    </row>
    <row r="33" spans="1:15" x14ac:dyDescent="0.2">
      <c r="A33" s="61"/>
      <c r="B33" s="25" t="s">
        <v>52</v>
      </c>
      <c r="C33" s="45"/>
      <c r="D33" s="46"/>
      <c r="E33" s="26" t="s">
        <v>19</v>
      </c>
      <c r="F33" s="27"/>
      <c r="G33" s="37">
        <v>71005.38</v>
      </c>
      <c r="H33" s="37">
        <v>70730.679999999993</v>
      </c>
      <c r="I33" s="37">
        <v>71005.38</v>
      </c>
      <c r="J33" s="38">
        <v>-274.7</v>
      </c>
      <c r="K33" s="45"/>
      <c r="L33" s="46"/>
      <c r="M33" s="38">
        <v>274.7</v>
      </c>
      <c r="N33" s="46"/>
      <c r="O33" s="39" t="s">
        <v>49</v>
      </c>
    </row>
    <row r="34" spans="1:15" ht="22.5" x14ac:dyDescent="0.2">
      <c r="A34" s="42"/>
      <c r="B34" s="25" t="s">
        <v>53</v>
      </c>
      <c r="C34" s="45"/>
      <c r="D34" s="46"/>
      <c r="E34" s="26" t="s">
        <v>19</v>
      </c>
      <c r="F34" s="27"/>
      <c r="G34" s="37">
        <v>718707.32</v>
      </c>
      <c r="H34" s="37">
        <v>723119.45</v>
      </c>
      <c r="I34" s="37">
        <v>718707.32</v>
      </c>
      <c r="J34" s="38"/>
      <c r="K34" s="45"/>
      <c r="L34" s="46"/>
      <c r="M34" s="30"/>
      <c r="N34" s="46"/>
      <c r="O34" s="39" t="s">
        <v>51</v>
      </c>
    </row>
    <row r="35" spans="1:15" ht="15.2" customHeight="1" x14ac:dyDescent="0.2"/>
    <row r="37" spans="1:15" ht="29.25" customHeight="1" x14ac:dyDescent="0.2">
      <c r="A37" s="62" t="s">
        <v>54</v>
      </c>
      <c r="B37" s="63"/>
      <c r="C37" s="63"/>
      <c r="D37" s="63"/>
      <c r="E37" s="64"/>
      <c r="F37" s="65">
        <f>SUM(F38:F39)</f>
        <v>7224</v>
      </c>
    </row>
    <row r="38" spans="1:15" x14ac:dyDescent="0.2">
      <c r="A38" s="66" t="s">
        <v>55</v>
      </c>
      <c r="B38" s="67"/>
      <c r="C38" s="67"/>
      <c r="D38" s="67"/>
      <c r="E38" s="68"/>
      <c r="F38" s="69">
        <v>4057</v>
      </c>
    </row>
    <row r="39" spans="1:15" x14ac:dyDescent="0.2">
      <c r="A39" s="66" t="s">
        <v>56</v>
      </c>
      <c r="B39" s="67"/>
      <c r="C39" s="67"/>
      <c r="D39" s="67"/>
      <c r="E39" s="68"/>
      <c r="F39" s="69">
        <v>3167</v>
      </c>
    </row>
    <row r="40" spans="1:15" x14ac:dyDescent="0.2">
      <c r="A40" s="70"/>
      <c r="B40" s="70"/>
      <c r="C40" s="70"/>
      <c r="D40" s="70"/>
      <c r="E40" s="71"/>
      <c r="F40" s="72"/>
    </row>
    <row r="42" spans="1:15" x14ac:dyDescent="0.2">
      <c r="A42" s="73" t="s">
        <v>57</v>
      </c>
      <c r="B42" s="74"/>
      <c r="C42" s="74"/>
      <c r="D42" s="74"/>
      <c r="E42" s="75"/>
      <c r="F42" s="76">
        <f>F43+F44</f>
        <v>4932</v>
      </c>
      <c r="G42" s="77"/>
    </row>
    <row r="43" spans="1:15" x14ac:dyDescent="0.2">
      <c r="A43" s="78" t="s">
        <v>58</v>
      </c>
      <c r="B43" s="79"/>
      <c r="C43" s="79"/>
      <c r="D43" s="79"/>
      <c r="E43" s="79"/>
      <c r="F43" s="80">
        <v>3240</v>
      </c>
      <c r="G43" s="77"/>
    </row>
    <row r="44" spans="1:15" x14ac:dyDescent="0.2">
      <c r="A44" s="78" t="s">
        <v>59</v>
      </c>
      <c r="B44" s="79"/>
      <c r="C44" s="79"/>
      <c r="D44" s="79"/>
      <c r="E44" s="79"/>
      <c r="F44" s="80">
        <v>1692</v>
      </c>
      <c r="G44" s="77"/>
    </row>
    <row r="49" spans="1:9" x14ac:dyDescent="0.2">
      <c r="A49" s="81" t="s">
        <v>60</v>
      </c>
      <c r="B49" s="81"/>
      <c r="C49" s="82"/>
      <c r="D49" s="83"/>
      <c r="G49" s="84" t="s">
        <v>61</v>
      </c>
      <c r="H49" s="85"/>
      <c r="I49" s="85"/>
    </row>
    <row r="50" spans="1:9" x14ac:dyDescent="0.2">
      <c r="B50" s="84"/>
      <c r="C50" s="83"/>
      <c r="D50" s="86"/>
      <c r="E50" s="86"/>
      <c r="F50" s="86"/>
      <c r="G50" s="86"/>
      <c r="H50" s="85"/>
      <c r="I50" s="85"/>
    </row>
    <row r="51" spans="1:9" x14ac:dyDescent="0.2">
      <c r="B51" s="84"/>
      <c r="C51" s="86"/>
      <c r="D51" s="86"/>
      <c r="E51" s="86"/>
      <c r="G51" s="87"/>
      <c r="H51" s="86"/>
      <c r="I51" s="85"/>
    </row>
    <row r="52" spans="1:9" x14ac:dyDescent="0.2">
      <c r="A52" s="88" t="s">
        <v>62</v>
      </c>
      <c r="B52" s="88"/>
      <c r="C52" s="88"/>
      <c r="D52" s="88"/>
      <c r="E52" s="86"/>
      <c r="F52" s="86"/>
      <c r="G52" s="86"/>
      <c r="H52" s="85"/>
      <c r="I52" s="85"/>
    </row>
    <row r="53" spans="1:9" x14ac:dyDescent="0.2">
      <c r="A53" s="89" t="s">
        <v>63</v>
      </c>
      <c r="B53" s="90"/>
      <c r="C53" s="87"/>
      <c r="D53" s="86"/>
      <c r="E53" s="86"/>
      <c r="F53" s="86"/>
      <c r="G53" s="86"/>
      <c r="H53" s="85"/>
      <c r="I53" s="85"/>
    </row>
    <row r="54" spans="1:9" x14ac:dyDescent="0.2">
      <c r="A54" s="89" t="s">
        <v>64</v>
      </c>
      <c r="B54" s="90"/>
      <c r="C54" s="87"/>
      <c r="D54" s="86"/>
      <c r="E54" s="86"/>
      <c r="F54" s="86"/>
      <c r="G54" s="86"/>
      <c r="H54" s="85"/>
      <c r="I54" s="85"/>
    </row>
  </sheetData>
  <mergeCells count="90">
    <mergeCell ref="A52:D52"/>
    <mergeCell ref="A53:B53"/>
    <mergeCell ref="A54:B54"/>
    <mergeCell ref="A37:E37"/>
    <mergeCell ref="A38:E38"/>
    <mergeCell ref="A39:E39"/>
    <mergeCell ref="A42:E42"/>
    <mergeCell ref="A43:E43"/>
    <mergeCell ref="A44:E44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7:D27"/>
    <mergeCell ref="B29:D29"/>
    <mergeCell ref="J29:L29"/>
    <mergeCell ref="M29:N29"/>
    <mergeCell ref="B30:D30"/>
    <mergeCell ref="J30:L30"/>
    <mergeCell ref="M30:N30"/>
    <mergeCell ref="B23:D23"/>
    <mergeCell ref="B24:D24"/>
    <mergeCell ref="J24:L24"/>
    <mergeCell ref="M24:N24"/>
    <mergeCell ref="B25:D25"/>
    <mergeCell ref="B26:D2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1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Малинники 62_2019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2020-03-24T07:10:44Z</dcterms:created>
  <dcterms:modified xsi:type="dcterms:W3CDTF">2020-03-24T07:10:45Z</dcterms:modified>
</cp:coreProperties>
</file>