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<sst xmlns="http://schemas.openxmlformats.org/spreadsheetml/2006/main" count="97" uniqueCount="70">
  <si>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</si>
  <si>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</si>
  <si>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д.115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</si>
  <si>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</si>
  <si>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</si>
  <si>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</si>
  <si>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</si>
  <si>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</si>
  <si>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</si>
  <si>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</si>
  <si>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</si>
  <si>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</si>
  <si>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</si>
  <si>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</si>
  <si>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</si>
  <si>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</si>
  <si>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</si>
  <si>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</si>
  <si>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</si>
  <si>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</si>
  <si>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</si>
  <si>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</si>
  <si>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</si>
  <si>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</si>
  <si>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</si>
  <si>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</si>
  <si>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</si>
  <si>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</si>
  <si>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</si>
  <si>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</si>
  <si>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</si>
  <si>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</si>
  <si>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</si>
  <si>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</si>
  <si>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</si>
  <si>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</si>
  <si>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</si>
  <si>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</si>
  <si>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</si>
  <si>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</si>
  <si>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</si>
  <si>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</si>
  <si>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</si>
  <si>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</si>
  <si>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</si>
  <si>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</si>
  <si>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</si>
  <si>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</si>
  <si>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</si>
  <si>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</si>
  <si>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дог-р с ГП "КРЭО"</t>
  </si>
  <si>
    <t>Перенесен остаток с резервного фонда</t>
  </si>
  <si>
    <t>ПАО "КСК"</t>
  </si>
  <si>
    <t>ГП "Калугаоблводоканал"</t>
  </si>
  <si>
    <t>МУП "Калугатеплосеть" г.Калуги</t>
  </si>
  <si>
    <t>ОАО "МТС"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</si>
  <si>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</si>
  <si>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</si>
  <si>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</si>
  <si>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</si>
  <si>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</si>
  <si>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</si>
  <si>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</si>
  <si>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</si>
  <si>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очистка скатной кровли от снега,наледи (альпинистом)</t>
  </si>
  <si>
    <t>акт тех.обсл.помещ.относ.к общ.имуществу дома</t>
  </si>
  <si>
    <t>замена спускных кранов в черд.помещении</t>
  </si>
  <si>
    <t>обрезка и снос авар.деревьев-6шт.</t>
  </si>
  <si>
    <t>Оплата провайдеров за 2017г.</t>
  </si>
  <si>
    <t>ООО "Скоростные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</si>
</sst>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7">
      <selection activeCell="A45" sqref="A45:E4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8.25390625" style="1" customWidth="1"/>
    <col min="16" max="16384" width="9.125" style="1" customWidth="1"/>
  </cols>
  <sheetData>
    <row r="1" spans="3:13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4:11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3:10" ht="20.2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48" customHeight="1">
      <c r="A4" s="2" t="s">
        <v>3</v>
      </c>
      <c r="B4" s="91" t="s">
        <v>4</v>
      </c>
      <c r="C4" s="76"/>
      <c r="D4" s="7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1" t="s">
        <v>10</v>
      </c>
      <c r="K4" s="76"/>
      <c r="L4" s="77"/>
      <c r="M4" s="91" t="s">
        <v>11</v>
      </c>
      <c r="N4" s="92"/>
      <c r="O4" s="2" t="s">
        <v>12</v>
      </c>
    </row>
    <row r="5" spans="1:15" ht="12.75">
      <c r="A5" s="3"/>
      <c r="B5" s="72" t="s">
        <v>47</v>
      </c>
      <c r="C5" s="73"/>
      <c r="D5" s="74"/>
      <c r="E5" s="33" t="s">
        <v>14</v>
      </c>
      <c r="F5" s="2"/>
      <c r="G5" s="34">
        <v>3186.4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3" t="s">
        <v>13</v>
      </c>
      <c r="C6" s="76"/>
      <c r="D6" s="77"/>
      <c r="E6" s="10" t="s">
        <v>14</v>
      </c>
      <c r="F6" s="11"/>
      <c r="G6" s="12">
        <v>3186.4</v>
      </c>
      <c r="H6" s="11"/>
      <c r="I6" s="13"/>
      <c r="J6" s="94"/>
      <c r="K6" s="76"/>
      <c r="L6" s="77"/>
      <c r="M6" s="94"/>
      <c r="N6" s="95"/>
      <c r="O6" s="11"/>
    </row>
    <row r="7" spans="1:15" ht="15.75" customHeight="1">
      <c r="A7" s="8"/>
      <c r="B7" s="75" t="s">
        <v>48</v>
      </c>
      <c r="C7" s="76"/>
      <c r="D7" s="77"/>
      <c r="E7" s="10" t="s">
        <v>14</v>
      </c>
      <c r="F7" s="11"/>
      <c r="G7" s="12" t="s">
        <v>49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6" t="s">
        <v>15</v>
      </c>
      <c r="C8" s="76"/>
      <c r="D8" s="77"/>
      <c r="E8" s="13"/>
      <c r="F8" s="17">
        <v>7.56</v>
      </c>
      <c r="G8" s="12">
        <v>289070.64</v>
      </c>
      <c r="H8" s="17">
        <v>290871.98</v>
      </c>
      <c r="I8" s="12">
        <v>289070.64</v>
      </c>
      <c r="J8" s="97"/>
      <c r="K8" s="76"/>
      <c r="L8" s="77"/>
      <c r="M8" s="94"/>
      <c r="N8" s="95"/>
      <c r="O8" s="32" t="s">
        <v>39</v>
      </c>
    </row>
    <row r="9" spans="1:15" ht="29.25" customHeight="1">
      <c r="A9" s="8">
        <v>1.1</v>
      </c>
      <c r="B9" s="93" t="s">
        <v>16</v>
      </c>
      <c r="C9" s="76"/>
      <c r="D9" s="77"/>
      <c r="E9" s="10" t="s">
        <v>17</v>
      </c>
      <c r="F9" s="17">
        <v>0.77</v>
      </c>
      <c r="G9" s="12">
        <v>29442.36</v>
      </c>
      <c r="H9" s="17">
        <v>29625.83</v>
      </c>
      <c r="I9" s="12">
        <v>29442.36</v>
      </c>
      <c r="J9" s="97"/>
      <c r="K9" s="76"/>
      <c r="L9" s="77"/>
      <c r="M9" s="94"/>
      <c r="N9" s="95"/>
      <c r="O9" s="32" t="s">
        <v>40</v>
      </c>
    </row>
    <row r="10" spans="1:15" ht="15" customHeight="1">
      <c r="A10" s="8">
        <v>1.2</v>
      </c>
      <c r="B10" s="93" t="s">
        <v>18</v>
      </c>
      <c r="C10" s="76"/>
      <c r="D10" s="77"/>
      <c r="E10" s="10" t="s">
        <v>17</v>
      </c>
      <c r="F10" s="17">
        <v>1.14</v>
      </c>
      <c r="G10" s="12">
        <v>43590</v>
      </c>
      <c r="H10" s="17">
        <v>43861.64</v>
      </c>
      <c r="I10" s="12">
        <v>43590</v>
      </c>
      <c r="J10" s="97"/>
      <c r="K10" s="76"/>
      <c r="L10" s="77"/>
      <c r="M10" s="94"/>
      <c r="N10" s="95"/>
      <c r="O10" s="32" t="s">
        <v>40</v>
      </c>
    </row>
    <row r="11" spans="1:15" ht="15" customHeight="1">
      <c r="A11" s="8">
        <v>1.3</v>
      </c>
      <c r="B11" s="93" t="s">
        <v>19</v>
      </c>
      <c r="C11" s="76"/>
      <c r="D11" s="77"/>
      <c r="E11" s="10" t="s">
        <v>17</v>
      </c>
      <c r="F11" s="17">
        <v>2.39</v>
      </c>
      <c r="G11" s="12">
        <v>91386.12</v>
      </c>
      <c r="H11" s="17">
        <v>91955.6</v>
      </c>
      <c r="I11" s="12">
        <v>91386.12</v>
      </c>
      <c r="J11" s="97"/>
      <c r="K11" s="76"/>
      <c r="L11" s="77"/>
      <c r="M11" s="94"/>
      <c r="N11" s="95"/>
      <c r="O11" s="32" t="s">
        <v>40</v>
      </c>
    </row>
    <row r="12" spans="1:15" ht="15" customHeight="1">
      <c r="A12" s="8">
        <v>1.4</v>
      </c>
      <c r="B12" s="93" t="s">
        <v>20</v>
      </c>
      <c r="C12" s="76"/>
      <c r="D12" s="77"/>
      <c r="E12" s="10" t="s">
        <v>17</v>
      </c>
      <c r="F12" s="17">
        <v>1.46</v>
      </c>
      <c r="G12" s="12">
        <v>55825.8</v>
      </c>
      <c r="H12" s="17">
        <v>56173.67</v>
      </c>
      <c r="I12" s="12">
        <v>55825.8</v>
      </c>
      <c r="J12" s="97"/>
      <c r="K12" s="76"/>
      <c r="L12" s="77"/>
      <c r="M12" s="94"/>
      <c r="N12" s="95"/>
      <c r="O12" s="32" t="s">
        <v>41</v>
      </c>
    </row>
    <row r="13" spans="1:15" ht="15" customHeight="1">
      <c r="A13" s="8">
        <v>1.5</v>
      </c>
      <c r="B13" s="93" t="s">
        <v>21</v>
      </c>
      <c r="C13" s="76"/>
      <c r="D13" s="77"/>
      <c r="E13" s="10" t="s">
        <v>17</v>
      </c>
      <c r="F13" s="17">
        <v>1.23</v>
      </c>
      <c r="G13" s="12">
        <v>47031.36</v>
      </c>
      <c r="H13" s="17">
        <v>47324.44</v>
      </c>
      <c r="I13" s="12">
        <v>47031.36</v>
      </c>
      <c r="J13" s="97"/>
      <c r="K13" s="76"/>
      <c r="L13" s="77"/>
      <c r="M13" s="94"/>
      <c r="N13" s="95"/>
      <c r="O13" s="32" t="s">
        <v>42</v>
      </c>
    </row>
    <row r="14" spans="1:15" ht="15" customHeight="1">
      <c r="A14" s="8">
        <v>1.6</v>
      </c>
      <c r="B14" s="93" t="s">
        <v>22</v>
      </c>
      <c r="C14" s="76"/>
      <c r="D14" s="77"/>
      <c r="E14" s="10" t="s">
        <v>17</v>
      </c>
      <c r="F14" s="17">
        <v>0.32</v>
      </c>
      <c r="G14" s="12">
        <v>12235.8</v>
      </c>
      <c r="H14" s="17">
        <v>12312.05</v>
      </c>
      <c r="I14" s="12">
        <v>12235.8</v>
      </c>
      <c r="J14" s="97"/>
      <c r="K14" s="76"/>
      <c r="L14" s="77"/>
      <c r="M14" s="94"/>
      <c r="N14" s="95"/>
      <c r="O14" s="32" t="s">
        <v>43</v>
      </c>
    </row>
    <row r="15" spans="1:15" ht="27.75" customHeight="1">
      <c r="A15" s="8">
        <v>1.7</v>
      </c>
      <c r="B15" s="93" t="s">
        <v>23</v>
      </c>
      <c r="C15" s="76"/>
      <c r="D15" s="77"/>
      <c r="E15" s="18" t="s">
        <v>17</v>
      </c>
      <c r="F15" s="17">
        <v>0.08</v>
      </c>
      <c r="G15" s="19">
        <v>3058.92</v>
      </c>
      <c r="H15" s="17">
        <v>3077.98</v>
      </c>
      <c r="I15" s="19">
        <v>3058.92</v>
      </c>
      <c r="J15" s="97"/>
      <c r="K15" s="76"/>
      <c r="L15" s="77"/>
      <c r="M15" s="94"/>
      <c r="N15" s="77"/>
      <c r="O15" s="32" t="s">
        <v>44</v>
      </c>
    </row>
    <row r="16" spans="1:15" ht="15" customHeight="1">
      <c r="A16" s="20">
        <v>1.8</v>
      </c>
      <c r="B16" s="93" t="s">
        <v>24</v>
      </c>
      <c r="C16" s="76"/>
      <c r="D16" s="77"/>
      <c r="E16" s="18" t="s">
        <v>17</v>
      </c>
      <c r="F16" s="17">
        <v>0.1</v>
      </c>
      <c r="G16" s="19">
        <v>3823.68</v>
      </c>
      <c r="H16" s="17">
        <v>3847.53</v>
      </c>
      <c r="I16" s="19">
        <v>3823.68</v>
      </c>
      <c r="J16" s="97"/>
      <c r="K16" s="76"/>
      <c r="L16" s="77"/>
      <c r="M16" s="94"/>
      <c r="N16" s="77"/>
      <c r="O16" s="32" t="s">
        <v>45</v>
      </c>
    </row>
    <row r="17" spans="1:15" ht="22.5">
      <c r="A17" s="20">
        <v>1.9</v>
      </c>
      <c r="B17" s="93" t="s">
        <v>25</v>
      </c>
      <c r="C17" s="76"/>
      <c r="D17" s="77"/>
      <c r="E17" s="21" t="s">
        <v>17</v>
      </c>
      <c r="F17" s="17">
        <v>0.07</v>
      </c>
      <c r="G17" s="22">
        <v>2676.6</v>
      </c>
      <c r="H17" s="17">
        <v>2693.27</v>
      </c>
      <c r="I17" s="22">
        <v>2676.6</v>
      </c>
      <c r="J17" s="97"/>
      <c r="K17" s="98"/>
      <c r="L17" s="99"/>
      <c r="M17" s="94"/>
      <c r="N17" s="99"/>
      <c r="O17" s="32" t="s">
        <v>46</v>
      </c>
    </row>
    <row r="18" spans="1:15" ht="14.25" customHeight="1">
      <c r="A18" s="25">
        <v>2</v>
      </c>
      <c r="B18" s="96" t="s">
        <v>26</v>
      </c>
      <c r="C18" s="98"/>
      <c r="D18" s="99"/>
      <c r="E18" s="18" t="s">
        <v>17</v>
      </c>
      <c r="F18" s="17">
        <v>4.6</v>
      </c>
      <c r="G18" s="19">
        <v>129431.46</v>
      </c>
      <c r="H18" s="17">
        <v>124085.45</v>
      </c>
      <c r="I18" s="19">
        <v>129431.46</v>
      </c>
      <c r="J18" s="97">
        <v>-5346.01</v>
      </c>
      <c r="K18" s="98"/>
      <c r="L18" s="99"/>
      <c r="M18" s="97">
        <v>5346.01</v>
      </c>
      <c r="N18" s="99"/>
      <c r="O18" s="32" t="s">
        <v>50</v>
      </c>
    </row>
    <row r="19" spans="1:15" ht="14.25" customHeight="1">
      <c r="A19" s="26">
        <v>3</v>
      </c>
      <c r="B19" s="96" t="s">
        <v>27</v>
      </c>
      <c r="C19" s="98"/>
      <c r="D19" s="99"/>
      <c r="E19" s="18" t="s">
        <v>17</v>
      </c>
      <c r="F19" s="11"/>
      <c r="G19" s="15"/>
      <c r="H19" s="11"/>
      <c r="I19" s="15"/>
      <c r="J19" s="94"/>
      <c r="K19" s="98"/>
      <c r="L19" s="99"/>
      <c r="M19" s="94"/>
      <c r="N19" s="99"/>
      <c r="O19" s="11"/>
    </row>
    <row r="20" spans="1:15" ht="15" customHeight="1">
      <c r="A20" s="26">
        <v>4</v>
      </c>
      <c r="B20" s="96" t="s">
        <v>28</v>
      </c>
      <c r="C20" s="98"/>
      <c r="D20" s="99"/>
      <c r="E20" s="18" t="s">
        <v>17</v>
      </c>
      <c r="F20" s="17">
        <v>1.65</v>
      </c>
      <c r="G20" s="15"/>
      <c r="H20" s="35">
        <f>H21+H22+H24</f>
        <v>99935.92</v>
      </c>
      <c r="I20" s="36">
        <v>71785.37</v>
      </c>
      <c r="J20" s="100">
        <f>H20-I20</f>
        <v>28150.550000000003</v>
      </c>
      <c r="K20" s="101"/>
      <c r="L20" s="102"/>
      <c r="M20" s="94"/>
      <c r="N20" s="99"/>
      <c r="O20" s="11"/>
    </row>
    <row r="21" spans="1:15" ht="15" customHeight="1">
      <c r="A21" s="20"/>
      <c r="B21" s="93" t="s">
        <v>29</v>
      </c>
      <c r="C21" s="98"/>
      <c r="D21" s="99"/>
      <c r="E21" s="18" t="s">
        <v>17</v>
      </c>
      <c r="F21" s="11"/>
      <c r="G21" s="19">
        <v>63093.48</v>
      </c>
      <c r="H21" s="17">
        <v>63612.58</v>
      </c>
      <c r="I21" s="15"/>
      <c r="J21" s="94"/>
      <c r="K21" s="98"/>
      <c r="L21" s="99"/>
      <c r="M21" s="94"/>
      <c r="N21" s="99"/>
      <c r="O21" s="11"/>
    </row>
    <row r="22" spans="1:15" ht="15" customHeight="1">
      <c r="A22" s="20"/>
      <c r="B22" s="93" t="s">
        <v>30</v>
      </c>
      <c r="C22" s="98"/>
      <c r="D22" s="99"/>
      <c r="E22" s="18" t="s">
        <v>17</v>
      </c>
      <c r="F22" s="11"/>
      <c r="G22" s="15"/>
      <c r="H22" s="17">
        <v>36293.34</v>
      </c>
      <c r="I22" s="15"/>
      <c r="J22" s="94"/>
      <c r="K22" s="98"/>
      <c r="L22" s="99"/>
      <c r="M22" s="94"/>
      <c r="N22" s="99"/>
      <c r="O22" s="11"/>
    </row>
    <row r="23" spans="1:15" ht="15" customHeight="1">
      <c r="A23" s="20"/>
      <c r="B23" s="93" t="s">
        <v>31</v>
      </c>
      <c r="C23" s="98"/>
      <c r="D23" s="99"/>
      <c r="E23" s="18" t="s">
        <v>17</v>
      </c>
      <c r="F23" s="11"/>
      <c r="G23" s="15"/>
      <c r="H23" s="11"/>
      <c r="I23" s="19">
        <v>71785.37</v>
      </c>
      <c r="J23" s="94"/>
      <c r="K23" s="98"/>
      <c r="L23" s="99"/>
      <c r="M23" s="94"/>
      <c r="N23" s="99"/>
      <c r="O23" s="11"/>
    </row>
    <row r="24" spans="1:15" ht="15" customHeight="1">
      <c r="A24" s="20"/>
      <c r="B24" s="78" t="s">
        <v>51</v>
      </c>
      <c r="C24" s="79"/>
      <c r="D24" s="80"/>
      <c r="E24" s="18" t="s">
        <v>17</v>
      </c>
      <c r="F24" s="11"/>
      <c r="G24" s="15"/>
      <c r="H24" s="17">
        <v>30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96" t="s">
        <v>32</v>
      </c>
      <c r="C26" s="98"/>
      <c r="D26" s="99"/>
      <c r="E26" s="27"/>
      <c r="F26" s="11"/>
      <c r="G26" s="12">
        <v>1536652.34</v>
      </c>
      <c r="H26" s="17">
        <v>1530734.83</v>
      </c>
      <c r="I26" s="12">
        <v>1536652.34</v>
      </c>
      <c r="J26" s="97">
        <v>-8763.43</v>
      </c>
      <c r="K26" s="98"/>
      <c r="L26" s="99"/>
      <c r="M26" s="97">
        <v>8763.43</v>
      </c>
      <c r="N26" s="99"/>
      <c r="O26" s="11"/>
    </row>
    <row r="27" spans="1:15" ht="15" customHeight="1">
      <c r="A27" s="8"/>
      <c r="B27" s="93" t="s">
        <v>33</v>
      </c>
      <c r="C27" s="98"/>
      <c r="D27" s="99"/>
      <c r="E27" s="10" t="s">
        <v>17</v>
      </c>
      <c r="F27" s="11"/>
      <c r="G27" s="12">
        <v>23515.95</v>
      </c>
      <c r="H27" s="17">
        <v>20973.89</v>
      </c>
      <c r="I27" s="12">
        <v>23515.95</v>
      </c>
      <c r="J27" s="97">
        <v>-2542.06</v>
      </c>
      <c r="K27" s="98"/>
      <c r="L27" s="99"/>
      <c r="M27" s="97">
        <v>2542.06</v>
      </c>
      <c r="N27" s="99"/>
      <c r="O27" s="37" t="s">
        <v>52</v>
      </c>
    </row>
    <row r="28" spans="1:15" ht="15" customHeight="1">
      <c r="A28" s="8"/>
      <c r="B28" s="93" t="s">
        <v>34</v>
      </c>
      <c r="C28" s="98"/>
      <c r="D28" s="99"/>
      <c r="E28" s="10" t="s">
        <v>17</v>
      </c>
      <c r="F28" s="11"/>
      <c r="G28" s="12">
        <v>235198.48</v>
      </c>
      <c r="H28" s="17">
        <v>231555.78</v>
      </c>
      <c r="I28" s="12">
        <v>235198.48</v>
      </c>
      <c r="J28" s="97">
        <v>-3642.7</v>
      </c>
      <c r="K28" s="98"/>
      <c r="L28" s="99"/>
      <c r="M28" s="97">
        <v>3642.7</v>
      </c>
      <c r="N28" s="99"/>
      <c r="O28" s="32" t="s">
        <v>53</v>
      </c>
    </row>
    <row r="29" spans="1:15" ht="15" customHeight="1">
      <c r="A29" s="8"/>
      <c r="B29" s="93" t="s">
        <v>35</v>
      </c>
      <c r="C29" s="98"/>
      <c r="D29" s="99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94"/>
      <c r="K29" s="98"/>
      <c r="L29" s="99"/>
      <c r="M29" s="94"/>
      <c r="N29" s="95"/>
      <c r="O29" s="32"/>
    </row>
    <row r="30" spans="1:15" ht="15" customHeight="1">
      <c r="A30" s="29"/>
      <c r="B30" s="93" t="s">
        <v>37</v>
      </c>
      <c r="C30" s="98"/>
      <c r="D30" s="99"/>
      <c r="E30" s="30" t="s">
        <v>17</v>
      </c>
      <c r="F30" s="11"/>
      <c r="G30" s="17">
        <v>159671.55</v>
      </c>
      <c r="H30" s="17">
        <v>157092.88</v>
      </c>
      <c r="I30" s="17">
        <v>159671.55</v>
      </c>
      <c r="J30" s="97">
        <v>-2578.67</v>
      </c>
      <c r="K30" s="98"/>
      <c r="L30" s="99"/>
      <c r="M30" s="97">
        <v>2578.67</v>
      </c>
      <c r="N30" s="99"/>
      <c r="O30" s="32" t="s">
        <v>53</v>
      </c>
    </row>
    <row r="31" spans="1:15" ht="15" customHeight="1">
      <c r="A31" s="20"/>
      <c r="B31" s="93" t="s">
        <v>38</v>
      </c>
      <c r="C31" s="98"/>
      <c r="D31" s="99"/>
      <c r="E31" s="31" t="s">
        <v>17</v>
      </c>
      <c r="F31" s="11"/>
      <c r="G31" s="17">
        <v>1118266.36</v>
      </c>
      <c r="H31" s="17">
        <v>1121112.28</v>
      </c>
      <c r="I31" s="17">
        <v>1118266.36</v>
      </c>
      <c r="J31" s="97"/>
      <c r="K31" s="98"/>
      <c r="L31" s="99"/>
      <c r="M31" s="94"/>
      <c r="N31" s="99"/>
      <c r="O31" s="32" t="s">
        <v>54</v>
      </c>
    </row>
    <row r="32" ht="15" customHeight="1"/>
    <row r="34" spans="1:6" ht="27.75" customHeight="1">
      <c r="A34" s="81" t="s">
        <v>63</v>
      </c>
      <c r="B34" s="82"/>
      <c r="C34" s="82"/>
      <c r="D34" s="82"/>
      <c r="E34" s="83"/>
      <c r="F34" s="56">
        <f>SUM(F35:F38)</f>
        <v>71785.37</v>
      </c>
    </row>
    <row r="35" spans="1:6" ht="12.75">
      <c r="A35" s="61" t="s">
        <v>64</v>
      </c>
      <c r="B35" s="62"/>
      <c r="C35" s="62"/>
      <c r="D35" s="62"/>
      <c r="E35" s="63"/>
      <c r="F35" s="54">
        <v>3251</v>
      </c>
    </row>
    <row r="36" spans="1:6" ht="12.75">
      <c r="A36" s="61" t="s">
        <v>65</v>
      </c>
      <c r="B36" s="62"/>
      <c r="C36" s="62"/>
      <c r="D36" s="62"/>
      <c r="E36" s="63"/>
      <c r="F36" s="55">
        <v>7258.37</v>
      </c>
    </row>
    <row r="37" spans="1:6" ht="12.75">
      <c r="A37" s="64" t="s">
        <v>66</v>
      </c>
      <c r="B37" s="65"/>
      <c r="C37" s="65"/>
      <c r="D37" s="65"/>
      <c r="E37" s="66"/>
      <c r="F37" s="55">
        <v>1515</v>
      </c>
    </row>
    <row r="38" spans="1:6" ht="12.75" customHeight="1">
      <c r="A38" s="64" t="s">
        <v>67</v>
      </c>
      <c r="B38" s="65"/>
      <c r="C38" s="65"/>
      <c r="D38" s="65"/>
      <c r="E38" s="66"/>
      <c r="F38" s="55">
        <v>59761</v>
      </c>
    </row>
    <row r="39" spans="1:6" ht="12.75">
      <c r="A39" s="38"/>
      <c r="B39" s="38"/>
      <c r="C39" s="38"/>
      <c r="D39" s="38"/>
      <c r="E39" s="39"/>
      <c r="F39" s="40"/>
    </row>
    <row r="41" spans="1:6" ht="12.75">
      <c r="A41" s="84" t="s">
        <v>68</v>
      </c>
      <c r="B41" s="62"/>
      <c r="C41" s="62"/>
      <c r="D41" s="62"/>
      <c r="E41" s="63"/>
      <c r="F41" s="41">
        <f>F42+F43+F44+F45</f>
        <v>11466.69</v>
      </c>
    </row>
    <row r="42" spans="1:6" ht="12.75">
      <c r="A42" s="67" t="s">
        <v>55</v>
      </c>
      <c r="B42" s="68"/>
      <c r="C42" s="68"/>
      <c r="D42" s="68"/>
      <c r="E42" s="68"/>
      <c r="F42" s="57">
        <v>2700</v>
      </c>
    </row>
    <row r="43" spans="1:6" ht="12.75">
      <c r="A43" s="67" t="s">
        <v>56</v>
      </c>
      <c r="B43" s="68"/>
      <c r="C43" s="68"/>
      <c r="D43" s="68"/>
      <c r="E43" s="68"/>
      <c r="F43" s="57">
        <v>1692</v>
      </c>
    </row>
    <row r="44" spans="1:6" ht="12.75">
      <c r="A44" s="67" t="s">
        <v>57</v>
      </c>
      <c r="B44" s="68"/>
      <c r="C44" s="68"/>
      <c r="D44" s="68"/>
      <c r="E44" s="68"/>
      <c r="F44" s="57">
        <v>4860</v>
      </c>
    </row>
    <row r="45" spans="1:6" ht="12.75">
      <c r="A45" s="64" t="s">
        <v>69</v>
      </c>
      <c r="B45" s="69"/>
      <c r="C45" s="69"/>
      <c r="D45" s="69"/>
      <c r="E45" s="70"/>
      <c r="F45" s="58">
        <v>2214.69</v>
      </c>
    </row>
    <row r="46" spans="1:6" ht="12.75">
      <c r="A46" s="42"/>
      <c r="B46" s="43"/>
      <c r="C46" s="43"/>
      <c r="D46" s="43"/>
      <c r="E46" s="43"/>
      <c r="F46" s="44"/>
    </row>
    <row r="47" spans="1:6" ht="12.75">
      <c r="A47" s="45"/>
      <c r="B47" s="46"/>
      <c r="C47" s="46"/>
      <c r="D47" s="46"/>
      <c r="E47" s="46"/>
      <c r="F47" s="47"/>
    </row>
    <row r="48" spans="2:9" ht="12.75">
      <c r="B48" s="48"/>
      <c r="C48" s="49"/>
      <c r="D48" s="50"/>
      <c r="G48" s="51"/>
      <c r="H48"/>
      <c r="I48"/>
    </row>
    <row r="49" spans="1:9" ht="12.75">
      <c r="A49" s="48" t="s">
        <v>58</v>
      </c>
      <c r="B49" s="52"/>
      <c r="C49" s="50"/>
      <c r="D49" s="51"/>
      <c r="E49" s="51"/>
      <c r="G49" s="52" t="s">
        <v>59</v>
      </c>
      <c r="H49"/>
      <c r="I49"/>
    </row>
    <row r="50" spans="2:9" ht="12.75">
      <c r="B50" s="51"/>
      <c r="C50" s="51"/>
      <c r="D50" s="51"/>
      <c r="E50" s="51"/>
      <c r="F50" s="51"/>
      <c r="G50" s="51"/>
      <c r="H50"/>
      <c r="I50"/>
    </row>
    <row r="51" spans="2:9" ht="12.75">
      <c r="B51" s="52"/>
      <c r="C51" s="51"/>
      <c r="D51" s="51"/>
      <c r="E51" s="51"/>
      <c r="G51" s="53"/>
      <c r="H51" s="51"/>
      <c r="I51"/>
    </row>
    <row r="52" spans="1:9" ht="12.75">
      <c r="A52" s="71" t="s">
        <v>60</v>
      </c>
      <c r="B52" s="60"/>
      <c r="C52" s="53"/>
      <c r="D52" s="51"/>
      <c r="E52" s="51"/>
      <c r="F52" s="51"/>
      <c r="G52" s="51"/>
      <c r="H52"/>
      <c r="I52"/>
    </row>
    <row r="53" spans="1:9" ht="12.75">
      <c r="A53" s="59" t="s">
        <v>61</v>
      </c>
      <c r="B53" s="60"/>
      <c r="C53" s="53"/>
      <c r="D53" s="51"/>
      <c r="E53" s="51"/>
      <c r="F53" s="51"/>
      <c r="G53" s="51"/>
      <c r="H53"/>
      <c r="I53"/>
    </row>
    <row r="54" spans="1:9" ht="12.75">
      <c r="A54" s="59" t="s">
        <v>62</v>
      </c>
      <c r="B54" s="60"/>
      <c r="C54" s="53"/>
      <c r="D54" s="51"/>
      <c r="E54" s="51"/>
      <c r="F54" s="51"/>
      <c r="G54" s="51"/>
      <c r="H54"/>
      <c r="I54"/>
    </row>
  </sheetData>
  <sheetProtection/>
  <mergeCells count="91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A34:E34"/>
    <mergeCell ref="A35:E35"/>
    <mergeCell ref="A41:E41"/>
    <mergeCell ref="B6:D6"/>
    <mergeCell ref="B10:D10"/>
    <mergeCell ref="B13:D13"/>
    <mergeCell ref="B16:D16"/>
    <mergeCell ref="A54:B54"/>
    <mergeCell ref="A36:E36"/>
    <mergeCell ref="A37:E37"/>
    <mergeCell ref="A38:E38"/>
    <mergeCell ref="A42:E42"/>
    <mergeCell ref="A43:E43"/>
    <mergeCell ref="A44:E44"/>
    <mergeCell ref="A45:E45"/>
    <mergeCell ref="A52:B52"/>
    <mergeCell ref="A53:B5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2018-03-12T07:58:37Z</cp:lastPrinted>
  <dcterms:created xsi:type="dcterms:W3CDTF">2018-02-12T16:57:28Z</dcterms:created>
  <dcterms:modified xsi:type="dcterms:W3CDTF">2018-03-12T08:39:20Z</dcterms:modified>
  <cp:category/>
  <cp:version/>
  <cp:contentType/>
  <cp:contentStatus/>
</cp:coreProperties>
</file>