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121 к.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3" i="1"/>
  <c r="J19" i="1"/>
  <c r="H19" i="1"/>
</calcChain>
</file>

<file path=xl/sharedStrings.xml><?xml version="1.0" encoding="utf-8"?>
<sst xmlns="http://schemas.openxmlformats.org/spreadsheetml/2006/main" count="90" uniqueCount="65">
  <si>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</si>
  <si>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</si>
  <si>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д.121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</si>
  <si>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</si>
  <si>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</si>
  <si>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</si>
  <si>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</si>
  <si>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</si>
  <si>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</si>
  <si>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</si>
  <si>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</si>
  <si>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</si>
  <si>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</si>
  <si>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</si>
  <si>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</si>
  <si>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</si>
  <si>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</si>
  <si>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</si>
  <si>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</si>
  <si>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</si>
  <si>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</si>
  <si>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</si>
  <si>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</si>
  <si>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</si>
  <si>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</si>
  <si>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</si>
  <si>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</si>
  <si>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</si>
  <si>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</si>
  <si>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</si>
  <si>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</si>
  <si>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</si>
  <si>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</si>
  <si>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</si>
  <si>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</si>
  <si>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</si>
  <si>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</si>
  <si>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</si>
  <si>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</si>
  <si>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</si>
  <si>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</si>
  <si>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Оплата провайдеров 2018-2019гг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</si>
  <si>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</si>
  <si>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</si>
  <si>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</si>
  <si>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</si>
  <si>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</si>
  <si>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</si>
  <si>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</si>
  <si>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</si>
  <si>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</si>
  <si>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</si>
  <si>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</si>
  <si>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устранение последствий после пожара под.2</t>
  </si>
  <si>
    <t>рем.кровли над кв.20,17 и л/кл. под.2</t>
  </si>
  <si>
    <t>омолажив.обрезка деревьев-11 шт.</t>
  </si>
  <si>
    <t>зам.уч-ка трубы и вентиля на вводе сист.ХВС кв.24</t>
  </si>
  <si>
    <t>утилизация листвы</t>
  </si>
  <si>
    <t>Оплата провайдеров за 2019г.</t>
  </si>
  <si>
    <t>ЗАО "Электро-ком"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</si>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</sst>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3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2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3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8" fillId="0" borderId="2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2" workbookViewId="0">
      <selection activeCell="B17" sqref="B17:D17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3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375" style="1" customWidth="1"/>
    <col min="15" max="15" width="19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375" style="1" customWidth="1"/>
    <col min="271" max="271" width="19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375" style="1" customWidth="1"/>
    <col min="527" max="527" width="19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375" style="1" customWidth="1"/>
    <col min="783" max="783" width="19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375" style="1" customWidth="1"/>
    <col min="1039" max="1039" width="19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375" style="1" customWidth="1"/>
    <col min="1295" max="1295" width="19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375" style="1" customWidth="1"/>
    <col min="1551" max="1551" width="19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375" style="1" customWidth="1"/>
    <col min="1807" max="1807" width="19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375" style="1" customWidth="1"/>
    <col min="2063" max="2063" width="19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375" style="1" customWidth="1"/>
    <col min="2319" max="2319" width="19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375" style="1" customWidth="1"/>
    <col min="2575" max="2575" width="19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375" style="1" customWidth="1"/>
    <col min="2831" max="2831" width="19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375" style="1" customWidth="1"/>
    <col min="3087" max="3087" width="19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375" style="1" customWidth="1"/>
    <col min="3343" max="3343" width="19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375" style="1" customWidth="1"/>
    <col min="3599" max="3599" width="19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375" style="1" customWidth="1"/>
    <col min="3855" max="3855" width="19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375" style="1" customWidth="1"/>
    <col min="4111" max="4111" width="19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375" style="1" customWidth="1"/>
    <col min="4367" max="4367" width="19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375" style="1" customWidth="1"/>
    <col min="4623" max="4623" width="19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375" style="1" customWidth="1"/>
    <col min="4879" max="4879" width="19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375" style="1" customWidth="1"/>
    <col min="5135" max="5135" width="19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375" style="1" customWidth="1"/>
    <col min="5391" max="5391" width="19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375" style="1" customWidth="1"/>
    <col min="5647" max="5647" width="19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375" style="1" customWidth="1"/>
    <col min="5903" max="5903" width="19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375" style="1" customWidth="1"/>
    <col min="6159" max="6159" width="19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375" style="1" customWidth="1"/>
    <col min="6415" max="6415" width="19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375" style="1" customWidth="1"/>
    <col min="6671" max="6671" width="19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375" style="1" customWidth="1"/>
    <col min="6927" max="6927" width="19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375" style="1" customWidth="1"/>
    <col min="7183" max="7183" width="19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375" style="1" customWidth="1"/>
    <col min="7439" max="7439" width="19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375" style="1" customWidth="1"/>
    <col min="7695" max="7695" width="19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375" style="1" customWidth="1"/>
    <col min="7951" max="7951" width="19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375" style="1" customWidth="1"/>
    <col min="8207" max="8207" width="19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375" style="1" customWidth="1"/>
    <col min="8463" max="8463" width="19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375" style="1" customWidth="1"/>
    <col min="8719" max="8719" width="19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375" style="1" customWidth="1"/>
    <col min="8975" max="8975" width="19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375" style="1" customWidth="1"/>
    <col min="9231" max="9231" width="19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375" style="1" customWidth="1"/>
    <col min="9487" max="9487" width="19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375" style="1" customWidth="1"/>
    <col min="9743" max="9743" width="19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375" style="1" customWidth="1"/>
    <col min="9999" max="9999" width="19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375" style="1" customWidth="1"/>
    <col min="10255" max="10255" width="19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375" style="1" customWidth="1"/>
    <col min="10511" max="10511" width="19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375" style="1" customWidth="1"/>
    <col min="10767" max="10767" width="19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375" style="1" customWidth="1"/>
    <col min="11023" max="11023" width="19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375" style="1" customWidth="1"/>
    <col min="11279" max="11279" width="19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375" style="1" customWidth="1"/>
    <col min="11535" max="11535" width="19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375" style="1" customWidth="1"/>
    <col min="11791" max="11791" width="19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375" style="1" customWidth="1"/>
    <col min="12047" max="12047" width="19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375" style="1" customWidth="1"/>
    <col min="12303" max="12303" width="19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375" style="1" customWidth="1"/>
    <col min="12559" max="12559" width="19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375" style="1" customWidth="1"/>
    <col min="12815" max="12815" width="19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375" style="1" customWidth="1"/>
    <col min="13071" max="13071" width="19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375" style="1" customWidth="1"/>
    <col min="13327" max="13327" width="19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375" style="1" customWidth="1"/>
    <col min="13583" max="13583" width="19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375" style="1" customWidth="1"/>
    <col min="13839" max="13839" width="19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375" style="1" customWidth="1"/>
    <col min="14095" max="14095" width="19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375" style="1" customWidth="1"/>
    <col min="14351" max="14351" width="19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375" style="1" customWidth="1"/>
    <col min="14607" max="14607" width="19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375" style="1" customWidth="1"/>
    <col min="14863" max="14863" width="19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375" style="1" customWidth="1"/>
    <col min="15119" max="15119" width="19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375" style="1" customWidth="1"/>
    <col min="15375" max="15375" width="19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375" style="1" customWidth="1"/>
    <col min="15631" max="15631" width="19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375" style="1" customWidth="1"/>
    <col min="15887" max="15887" width="19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375" style="1" customWidth="1"/>
    <col min="16143" max="16143" width="19.1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8"/>
      <c r="G5" s="19">
        <v>1778.8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1778.3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 t="s">
        <v>17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18</v>
      </c>
      <c r="C8" s="10"/>
      <c r="D8" s="11"/>
      <c r="E8" s="25" t="s">
        <v>19</v>
      </c>
      <c r="F8" s="36">
        <v>8.92</v>
      </c>
      <c r="G8" s="27">
        <v>190562.88</v>
      </c>
      <c r="H8" s="36">
        <v>188844.76</v>
      </c>
      <c r="I8" s="27">
        <v>190562.88</v>
      </c>
      <c r="J8" s="37">
        <v>-1718.12</v>
      </c>
      <c r="K8" s="10"/>
      <c r="L8" s="11"/>
      <c r="M8" s="37">
        <v>1718.12</v>
      </c>
      <c r="N8" s="11"/>
      <c r="O8" s="38" t="s">
        <v>20</v>
      </c>
    </row>
    <row r="9" spans="1:15" ht="25.5" customHeight="1" x14ac:dyDescent="0.2">
      <c r="A9" s="23">
        <v>1.1000000000000001</v>
      </c>
      <c r="B9" s="24" t="s">
        <v>21</v>
      </c>
      <c r="C9" s="10"/>
      <c r="D9" s="11"/>
      <c r="E9" s="25" t="s">
        <v>19</v>
      </c>
      <c r="F9" s="36">
        <v>0.87</v>
      </c>
      <c r="G9" s="27">
        <v>18586.32</v>
      </c>
      <c r="H9" s="36">
        <v>18418.740000000002</v>
      </c>
      <c r="I9" s="27">
        <v>18586.32</v>
      </c>
      <c r="J9" s="37">
        <v>-167.58</v>
      </c>
      <c r="K9" s="10"/>
      <c r="L9" s="11"/>
      <c r="M9" s="37">
        <v>167.58</v>
      </c>
      <c r="N9" s="11"/>
      <c r="O9" s="38" t="s">
        <v>22</v>
      </c>
    </row>
    <row r="10" spans="1:15" ht="15" customHeight="1" x14ac:dyDescent="0.2">
      <c r="A10" s="23">
        <v>1.2</v>
      </c>
      <c r="B10" s="24" t="s">
        <v>23</v>
      </c>
      <c r="C10" s="10"/>
      <c r="D10" s="11"/>
      <c r="E10" s="25" t="s">
        <v>19</v>
      </c>
      <c r="F10" s="36">
        <v>1.28</v>
      </c>
      <c r="G10" s="27">
        <v>27345.360000000001</v>
      </c>
      <c r="H10" s="36">
        <v>27098.81</v>
      </c>
      <c r="I10" s="27">
        <v>27345.360000000001</v>
      </c>
      <c r="J10" s="37">
        <v>-246.55</v>
      </c>
      <c r="K10" s="10"/>
      <c r="L10" s="11"/>
      <c r="M10" s="37">
        <v>246.55</v>
      </c>
      <c r="N10" s="11"/>
      <c r="O10" s="38" t="s">
        <v>22</v>
      </c>
    </row>
    <row r="11" spans="1:15" ht="15.2" customHeight="1" x14ac:dyDescent="0.2">
      <c r="A11" s="23">
        <v>1.3</v>
      </c>
      <c r="B11" s="24" t="s">
        <v>24</v>
      </c>
      <c r="C11" s="10"/>
      <c r="D11" s="11"/>
      <c r="E11" s="25" t="s">
        <v>19</v>
      </c>
      <c r="F11" s="36">
        <v>2.71</v>
      </c>
      <c r="G11" s="27">
        <v>57895.199999999997</v>
      </c>
      <c r="H11" s="36">
        <v>57373.22</v>
      </c>
      <c r="I11" s="27">
        <v>57895.199999999997</v>
      </c>
      <c r="J11" s="37">
        <v>-521.98</v>
      </c>
      <c r="K11" s="10"/>
      <c r="L11" s="11"/>
      <c r="M11" s="37">
        <v>521.98</v>
      </c>
      <c r="N11" s="11"/>
      <c r="O11" s="38" t="s">
        <v>22</v>
      </c>
    </row>
    <row r="12" spans="1:15" ht="15.6" customHeight="1" x14ac:dyDescent="0.2">
      <c r="A12" s="23">
        <v>1.4</v>
      </c>
      <c r="B12" s="24" t="s">
        <v>25</v>
      </c>
      <c r="C12" s="10"/>
      <c r="D12" s="11"/>
      <c r="E12" s="25" t="s">
        <v>19</v>
      </c>
      <c r="F12" s="36">
        <v>2.12</v>
      </c>
      <c r="G12" s="27">
        <v>45290.76</v>
      </c>
      <c r="H12" s="36">
        <v>44882.43</v>
      </c>
      <c r="I12" s="27">
        <v>45290.76</v>
      </c>
      <c r="J12" s="37">
        <v>-408.33</v>
      </c>
      <c r="K12" s="10"/>
      <c r="L12" s="11"/>
      <c r="M12" s="37">
        <v>408.33</v>
      </c>
      <c r="N12" s="11"/>
      <c r="O12" s="38" t="s">
        <v>26</v>
      </c>
    </row>
    <row r="13" spans="1:15" ht="15.2" customHeight="1" x14ac:dyDescent="0.2">
      <c r="A13" s="23">
        <v>1.5</v>
      </c>
      <c r="B13" s="24" t="s">
        <v>27</v>
      </c>
      <c r="C13" s="10"/>
      <c r="D13" s="11"/>
      <c r="E13" s="25" t="s">
        <v>19</v>
      </c>
      <c r="F13" s="36">
        <v>1.23</v>
      </c>
      <c r="G13" s="27">
        <v>26277.119999999999</v>
      </c>
      <c r="H13" s="36">
        <v>26040.21</v>
      </c>
      <c r="I13" s="27">
        <v>26277.119999999999</v>
      </c>
      <c r="J13" s="37">
        <v>-236.91</v>
      </c>
      <c r="K13" s="10"/>
      <c r="L13" s="11"/>
      <c r="M13" s="37">
        <v>236.91</v>
      </c>
      <c r="N13" s="11"/>
      <c r="O13" s="38" t="s">
        <v>28</v>
      </c>
    </row>
    <row r="14" spans="1:15" ht="15.2" customHeight="1" x14ac:dyDescent="0.2">
      <c r="A14" s="23">
        <v>1.6</v>
      </c>
      <c r="B14" s="24" t="s">
        <v>29</v>
      </c>
      <c r="C14" s="10"/>
      <c r="D14" s="11"/>
      <c r="E14" s="25" t="s">
        <v>19</v>
      </c>
      <c r="F14" s="36">
        <v>0.36</v>
      </c>
      <c r="G14" s="27">
        <v>7690.92</v>
      </c>
      <c r="H14" s="36">
        <v>7621.57</v>
      </c>
      <c r="I14" s="27">
        <v>7690.92</v>
      </c>
      <c r="J14" s="37">
        <v>-69.349999999999994</v>
      </c>
      <c r="K14" s="10"/>
      <c r="L14" s="11"/>
      <c r="M14" s="37">
        <v>69.349999999999994</v>
      </c>
      <c r="N14" s="11"/>
      <c r="O14" s="38" t="s">
        <v>30</v>
      </c>
    </row>
    <row r="15" spans="1:15" ht="33.75" x14ac:dyDescent="0.2">
      <c r="A15" s="23">
        <v>1.7</v>
      </c>
      <c r="B15" s="24" t="s">
        <v>31</v>
      </c>
      <c r="C15" s="10"/>
      <c r="D15" s="11"/>
      <c r="E15" s="39" t="s">
        <v>19</v>
      </c>
      <c r="F15" s="36">
        <v>0.14000000000000001</v>
      </c>
      <c r="G15" s="40">
        <v>2990.88</v>
      </c>
      <c r="H15" s="36">
        <v>2963.92</v>
      </c>
      <c r="I15" s="40">
        <v>2990.88</v>
      </c>
      <c r="J15" s="37">
        <v>-26.96</v>
      </c>
      <c r="K15" s="10"/>
      <c r="L15" s="11"/>
      <c r="M15" s="37">
        <v>26.96</v>
      </c>
      <c r="N15" s="11"/>
      <c r="O15" s="38" t="s">
        <v>32</v>
      </c>
    </row>
    <row r="16" spans="1:15" ht="22.5" x14ac:dyDescent="0.2">
      <c r="A16" s="41">
        <v>1.8</v>
      </c>
      <c r="B16" s="24" t="s">
        <v>33</v>
      </c>
      <c r="C16" s="10"/>
      <c r="D16" s="11"/>
      <c r="E16" s="39" t="s">
        <v>19</v>
      </c>
      <c r="F16" s="36">
        <v>0.14000000000000001</v>
      </c>
      <c r="G16" s="40">
        <v>2990.88</v>
      </c>
      <c r="H16" s="36">
        <v>2963.92</v>
      </c>
      <c r="I16" s="40">
        <v>2990.88</v>
      </c>
      <c r="J16" s="37">
        <v>-26.96</v>
      </c>
      <c r="K16" s="10"/>
      <c r="L16" s="11"/>
      <c r="M16" s="37">
        <v>26.96</v>
      </c>
      <c r="N16" s="11"/>
      <c r="O16" s="38" t="s">
        <v>34</v>
      </c>
    </row>
    <row r="17" spans="1:15" ht="33.75" x14ac:dyDescent="0.2">
      <c r="A17" s="41">
        <v>1.9</v>
      </c>
      <c r="B17" s="24" t="s">
        <v>35</v>
      </c>
      <c r="C17" s="10"/>
      <c r="D17" s="11"/>
      <c r="E17" s="42" t="s">
        <v>19</v>
      </c>
      <c r="F17" s="36">
        <v>7.0000000000000007E-2</v>
      </c>
      <c r="G17" s="43">
        <v>1495.44</v>
      </c>
      <c r="H17" s="36">
        <v>1481.96</v>
      </c>
      <c r="I17" s="43">
        <v>1495.44</v>
      </c>
      <c r="J17" s="37">
        <v>-13.48</v>
      </c>
      <c r="K17" s="44"/>
      <c r="L17" s="45"/>
      <c r="M17" s="37">
        <v>13.48</v>
      </c>
      <c r="N17" s="45"/>
      <c r="O17" s="38" t="s">
        <v>36</v>
      </c>
    </row>
    <row r="18" spans="1:15" ht="14.45" customHeight="1" x14ac:dyDescent="0.2">
      <c r="A18" s="46"/>
      <c r="B18" s="35"/>
      <c r="C18" s="44"/>
      <c r="D18" s="45"/>
      <c r="E18" s="39"/>
      <c r="F18" s="26"/>
      <c r="G18" s="33"/>
      <c r="H18" s="26"/>
      <c r="I18" s="33"/>
      <c r="J18" s="29"/>
      <c r="K18" s="44"/>
      <c r="L18" s="45"/>
      <c r="M18" s="29"/>
      <c r="N18" s="45"/>
      <c r="O18" s="26"/>
    </row>
    <row r="19" spans="1:15" ht="15.2" customHeight="1" x14ac:dyDescent="0.2">
      <c r="A19" s="46">
        <v>2</v>
      </c>
      <c r="B19" s="35" t="s">
        <v>37</v>
      </c>
      <c r="C19" s="44"/>
      <c r="D19" s="45"/>
      <c r="E19" s="39" t="s">
        <v>19</v>
      </c>
      <c r="F19" s="36">
        <v>5</v>
      </c>
      <c r="G19" s="33"/>
      <c r="H19" s="47">
        <f>SUM(H20:H23)-H24</f>
        <v>88725.19</v>
      </c>
      <c r="I19" s="48">
        <v>102706.82</v>
      </c>
      <c r="J19" s="49">
        <f>H19-I19</f>
        <v>-13981.630000000005</v>
      </c>
      <c r="K19" s="50"/>
      <c r="L19" s="51"/>
      <c r="M19" s="52">
        <v>13981.63</v>
      </c>
      <c r="N19" s="51"/>
      <c r="O19" s="26"/>
    </row>
    <row r="20" spans="1:15" ht="15.2" customHeight="1" x14ac:dyDescent="0.2">
      <c r="A20" s="41"/>
      <c r="B20" s="24" t="s">
        <v>38</v>
      </c>
      <c r="C20" s="44"/>
      <c r="D20" s="45"/>
      <c r="E20" s="39" t="s">
        <v>19</v>
      </c>
      <c r="F20" s="26"/>
      <c r="G20" s="40">
        <v>106698</v>
      </c>
      <c r="H20" s="36">
        <v>106153</v>
      </c>
      <c r="I20" s="33"/>
      <c r="J20" s="29"/>
      <c r="K20" s="44"/>
      <c r="L20" s="45"/>
      <c r="M20" s="29"/>
      <c r="N20" s="45"/>
      <c r="O20" s="26"/>
    </row>
    <row r="21" spans="1:15" ht="15" customHeight="1" x14ac:dyDescent="0.2">
      <c r="A21" s="41"/>
      <c r="B21" s="24" t="s">
        <v>39</v>
      </c>
      <c r="C21" s="44"/>
      <c r="D21" s="45"/>
      <c r="E21" s="39" t="s">
        <v>19</v>
      </c>
      <c r="F21" s="26"/>
      <c r="G21" s="33"/>
      <c r="H21" s="36">
        <v>-24214.69</v>
      </c>
      <c r="I21" s="33"/>
      <c r="J21" s="29"/>
      <c r="K21" s="44"/>
      <c r="L21" s="45"/>
      <c r="M21" s="29"/>
      <c r="N21" s="45"/>
      <c r="O21" s="26"/>
    </row>
    <row r="22" spans="1:15" ht="15.2" customHeight="1" x14ac:dyDescent="0.2">
      <c r="A22" s="41"/>
      <c r="B22" s="24" t="s">
        <v>40</v>
      </c>
      <c r="C22" s="44"/>
      <c r="D22" s="45"/>
      <c r="E22" s="39" t="s">
        <v>19</v>
      </c>
      <c r="F22" s="26"/>
      <c r="G22" s="33"/>
      <c r="H22" s="26"/>
      <c r="I22" s="40">
        <v>102706.82</v>
      </c>
      <c r="J22" s="29"/>
      <c r="K22" s="44"/>
      <c r="L22" s="45"/>
      <c r="M22" s="29"/>
      <c r="N22" s="45"/>
      <c r="O22" s="26"/>
    </row>
    <row r="23" spans="1:15" ht="15.2" customHeight="1" x14ac:dyDescent="0.2">
      <c r="A23" s="41"/>
      <c r="B23" s="53" t="s">
        <v>41</v>
      </c>
      <c r="C23" s="44"/>
      <c r="D23" s="45"/>
      <c r="E23" s="39" t="s">
        <v>19</v>
      </c>
      <c r="F23" s="26"/>
      <c r="G23" s="33"/>
      <c r="H23" s="36">
        <v>8505</v>
      </c>
      <c r="I23" s="40"/>
      <c r="J23" s="32"/>
      <c r="K23" s="54"/>
      <c r="L23" s="55"/>
      <c r="M23" s="32"/>
      <c r="N23" s="55"/>
      <c r="O23" s="26"/>
    </row>
    <row r="24" spans="1:15" ht="15.2" customHeight="1" x14ac:dyDescent="0.2">
      <c r="A24" s="46"/>
      <c r="B24" s="53" t="s">
        <v>42</v>
      </c>
      <c r="C24" s="44"/>
      <c r="D24" s="45"/>
      <c r="E24" s="39" t="s">
        <v>19</v>
      </c>
      <c r="F24" s="26"/>
      <c r="G24" s="33"/>
      <c r="H24" s="26">
        <v>1718.12</v>
      </c>
      <c r="I24" s="33"/>
      <c r="J24" s="29"/>
      <c r="K24" s="44"/>
      <c r="L24" s="45"/>
      <c r="M24" s="29"/>
      <c r="N24" s="45"/>
      <c r="O24" s="26"/>
    </row>
    <row r="25" spans="1:15" ht="15.2" customHeight="1" x14ac:dyDescent="0.2">
      <c r="A25" s="23"/>
      <c r="B25" s="24" t="s">
        <v>43</v>
      </c>
      <c r="C25" s="44"/>
      <c r="D25" s="45"/>
      <c r="E25" s="39"/>
      <c r="F25" s="26"/>
      <c r="G25" s="28"/>
      <c r="H25" s="26"/>
      <c r="I25" s="28"/>
      <c r="J25" s="29"/>
      <c r="K25" s="44"/>
      <c r="L25" s="45"/>
      <c r="M25" s="29"/>
      <c r="N25" s="30"/>
      <c r="O25" s="26"/>
    </row>
    <row r="26" spans="1:15" ht="15.2" customHeight="1" x14ac:dyDescent="0.2">
      <c r="A26" s="34">
        <v>3</v>
      </c>
      <c r="B26" s="35" t="s">
        <v>44</v>
      </c>
      <c r="C26" s="44"/>
      <c r="D26" s="45"/>
      <c r="E26" s="39" t="s">
        <v>19</v>
      </c>
      <c r="F26" s="26"/>
      <c r="G26" s="27">
        <v>819402.63</v>
      </c>
      <c r="H26" s="36">
        <v>828313.1</v>
      </c>
      <c r="I26" s="27">
        <v>819402.63</v>
      </c>
      <c r="J26" s="37">
        <v>-2970.49</v>
      </c>
      <c r="K26" s="44"/>
      <c r="L26" s="45"/>
      <c r="M26" s="37">
        <v>2970.49</v>
      </c>
      <c r="N26" s="45"/>
      <c r="O26" s="26"/>
    </row>
    <row r="27" spans="1:15" ht="15.2" customHeight="1" x14ac:dyDescent="0.2">
      <c r="A27" s="23"/>
      <c r="B27" s="24" t="s">
        <v>45</v>
      </c>
      <c r="C27" s="44"/>
      <c r="D27" s="45"/>
      <c r="E27" s="25" t="s">
        <v>19</v>
      </c>
      <c r="F27" s="26"/>
      <c r="G27" s="27">
        <v>8429.2199999999993</v>
      </c>
      <c r="H27" s="36">
        <v>8344.4500000000007</v>
      </c>
      <c r="I27" s="27">
        <v>8429.2199999999993</v>
      </c>
      <c r="J27" s="37">
        <v>-84.77</v>
      </c>
      <c r="K27" s="44"/>
      <c r="L27" s="45"/>
      <c r="M27" s="37">
        <v>84.77</v>
      </c>
      <c r="N27" s="45"/>
      <c r="O27" s="56" t="s">
        <v>46</v>
      </c>
    </row>
    <row r="28" spans="1:15" ht="15.2" customHeight="1" x14ac:dyDescent="0.2">
      <c r="A28" s="23"/>
      <c r="B28" s="24" t="s">
        <v>47</v>
      </c>
      <c r="C28" s="44"/>
      <c r="D28" s="45"/>
      <c r="E28" s="25" t="s">
        <v>19</v>
      </c>
      <c r="F28" s="26"/>
      <c r="G28" s="27">
        <v>117013.2</v>
      </c>
      <c r="H28" s="36">
        <v>115304.42</v>
      </c>
      <c r="I28" s="27">
        <v>117013.2</v>
      </c>
      <c r="J28" s="37">
        <v>-1708.78</v>
      </c>
      <c r="K28" s="44"/>
      <c r="L28" s="45"/>
      <c r="M28" s="37">
        <v>1708.78</v>
      </c>
      <c r="N28" s="45"/>
      <c r="O28" s="38" t="s">
        <v>48</v>
      </c>
    </row>
    <row r="29" spans="1:15" ht="15.2" customHeight="1" x14ac:dyDescent="0.2">
      <c r="A29" s="57"/>
      <c r="B29" s="24" t="s">
        <v>49</v>
      </c>
      <c r="C29" s="44"/>
      <c r="D29" s="45"/>
      <c r="E29" s="25" t="s">
        <v>19</v>
      </c>
      <c r="F29" s="26"/>
      <c r="G29" s="36">
        <v>79184.17</v>
      </c>
      <c r="H29" s="36">
        <v>78007.23</v>
      </c>
      <c r="I29" s="36">
        <v>79184.17</v>
      </c>
      <c r="J29" s="37">
        <v>-1176.94</v>
      </c>
      <c r="K29" s="44"/>
      <c r="L29" s="45"/>
      <c r="M29" s="37">
        <v>1176.94</v>
      </c>
      <c r="N29" s="45"/>
      <c r="O29" s="38" t="s">
        <v>48</v>
      </c>
    </row>
    <row r="30" spans="1:15" ht="22.5" x14ac:dyDescent="0.2">
      <c r="A30" s="41"/>
      <c r="B30" s="24" t="s">
        <v>50</v>
      </c>
      <c r="C30" s="44"/>
      <c r="D30" s="45"/>
      <c r="E30" s="25" t="s">
        <v>19</v>
      </c>
      <c r="F30" s="26"/>
      <c r="G30" s="36">
        <v>614776.04</v>
      </c>
      <c r="H30" s="36">
        <v>626657</v>
      </c>
      <c r="I30" s="36">
        <v>614776.04</v>
      </c>
      <c r="J30" s="37"/>
      <c r="K30" s="44"/>
      <c r="L30" s="45"/>
      <c r="M30" s="29"/>
      <c r="N30" s="45"/>
      <c r="O30" s="38" t="s">
        <v>51</v>
      </c>
    </row>
    <row r="31" spans="1:15" ht="15.2" customHeight="1" x14ac:dyDescent="0.2"/>
    <row r="33" spans="1:9" ht="24" customHeight="1" x14ac:dyDescent="0.2">
      <c r="A33" s="58" t="s">
        <v>52</v>
      </c>
      <c r="B33" s="58"/>
      <c r="C33" s="58"/>
      <c r="D33" s="58"/>
      <c r="E33" s="58"/>
      <c r="F33" s="59">
        <f>SUM(F34:F38)</f>
        <v>102706.82</v>
      </c>
      <c r="G33" s="59"/>
    </row>
    <row r="34" spans="1:9" x14ac:dyDescent="0.2">
      <c r="A34" s="60" t="s">
        <v>53</v>
      </c>
      <c r="B34" s="61"/>
      <c r="C34" s="61"/>
      <c r="D34" s="61"/>
      <c r="E34" s="62"/>
      <c r="F34" s="63">
        <v>22561</v>
      </c>
      <c r="G34" s="64"/>
    </row>
    <row r="35" spans="1:9" x14ac:dyDescent="0.2">
      <c r="A35" s="60" t="s">
        <v>54</v>
      </c>
      <c r="B35" s="61"/>
      <c r="C35" s="61"/>
      <c r="D35" s="61"/>
      <c r="E35" s="62"/>
      <c r="F35" s="63">
        <v>10592</v>
      </c>
      <c r="G35" s="64"/>
    </row>
    <row r="36" spans="1:9" x14ac:dyDescent="0.2">
      <c r="A36" s="60" t="s">
        <v>55</v>
      </c>
      <c r="B36" s="61"/>
      <c r="C36" s="61"/>
      <c r="D36" s="61"/>
      <c r="E36" s="62"/>
      <c r="F36" s="63">
        <v>67488</v>
      </c>
      <c r="G36" s="64"/>
    </row>
    <row r="37" spans="1:9" x14ac:dyDescent="0.2">
      <c r="A37" s="60" t="s">
        <v>56</v>
      </c>
      <c r="B37" s="61"/>
      <c r="C37" s="61"/>
      <c r="D37" s="61"/>
      <c r="E37" s="62"/>
      <c r="F37" s="63">
        <v>936</v>
      </c>
      <c r="G37" s="64"/>
    </row>
    <row r="38" spans="1:9" x14ac:dyDescent="0.2">
      <c r="A38" s="60" t="s">
        <v>57</v>
      </c>
      <c r="B38" s="61"/>
      <c r="C38" s="61"/>
      <c r="D38" s="61"/>
      <c r="E38" s="62"/>
      <c r="F38" s="63">
        <v>1129.82</v>
      </c>
      <c r="G38" s="64"/>
    </row>
    <row r="40" spans="1:9" x14ac:dyDescent="0.2">
      <c r="B40" s="65"/>
      <c r="C40" s="66"/>
      <c r="D40" s="67"/>
      <c r="F40" s="68"/>
      <c r="G40" s="68"/>
      <c r="H40" s="69"/>
      <c r="I40" s="69"/>
    </row>
    <row r="41" spans="1:9" ht="12" customHeight="1" x14ac:dyDescent="0.2">
      <c r="A41" s="70" t="s">
        <v>58</v>
      </c>
      <c r="B41" s="10"/>
      <c r="C41" s="10"/>
      <c r="D41" s="10"/>
      <c r="E41" s="11"/>
      <c r="F41" s="71">
        <f>F42</f>
        <v>3780</v>
      </c>
      <c r="G41" s="71"/>
    </row>
    <row r="42" spans="1:9" x14ac:dyDescent="0.2">
      <c r="A42" s="72" t="s">
        <v>59</v>
      </c>
      <c r="B42" s="73"/>
      <c r="C42" s="73"/>
      <c r="D42" s="73"/>
      <c r="E42" s="73"/>
      <c r="F42" s="74">
        <v>3780</v>
      </c>
      <c r="G42" s="74"/>
    </row>
    <row r="43" spans="1:9" x14ac:dyDescent="0.2">
      <c r="A43" s="75"/>
      <c r="B43" s="76"/>
      <c r="C43" s="76"/>
      <c r="D43" s="76"/>
      <c r="E43" s="76"/>
      <c r="F43" s="77"/>
    </row>
    <row r="44" spans="1:9" x14ac:dyDescent="0.2">
      <c r="A44" s="75"/>
      <c r="B44" s="76"/>
      <c r="C44" s="76"/>
      <c r="D44" s="76"/>
      <c r="E44" s="76"/>
      <c r="F44" s="77"/>
    </row>
    <row r="45" spans="1:9" x14ac:dyDescent="0.2">
      <c r="B45" s="65"/>
      <c r="C45" s="66"/>
      <c r="D45" s="67"/>
      <c r="F45" s="68"/>
      <c r="G45" s="68"/>
      <c r="H45" s="69"/>
      <c r="I45" s="69"/>
    </row>
    <row r="46" spans="1:9" x14ac:dyDescent="0.2">
      <c r="B46" s="65"/>
      <c r="C46" s="66"/>
      <c r="D46" s="67"/>
      <c r="F46" s="68"/>
      <c r="G46" s="68"/>
      <c r="H46" s="69"/>
      <c r="I46" s="69"/>
    </row>
    <row r="47" spans="1:9" x14ac:dyDescent="0.2">
      <c r="A47" s="65" t="s">
        <v>60</v>
      </c>
      <c r="B47" s="78"/>
      <c r="C47" s="67"/>
      <c r="D47" s="68"/>
      <c r="E47" s="68"/>
      <c r="G47" s="78" t="s">
        <v>61</v>
      </c>
      <c r="H47" s="69"/>
      <c r="I47" s="69"/>
    </row>
    <row r="48" spans="1:9" x14ac:dyDescent="0.2">
      <c r="B48" s="68"/>
      <c r="C48" s="68"/>
      <c r="D48" s="68"/>
      <c r="E48" s="68"/>
      <c r="F48" s="68"/>
      <c r="G48" s="68"/>
      <c r="H48" s="69"/>
      <c r="I48" s="69"/>
    </row>
    <row r="49" spans="1:9" x14ac:dyDescent="0.2">
      <c r="B49" s="78"/>
      <c r="C49" s="68"/>
      <c r="D49" s="68"/>
      <c r="E49" s="68"/>
      <c r="G49" s="79"/>
      <c r="H49" s="68"/>
      <c r="I49" s="69"/>
    </row>
    <row r="50" spans="1:9" x14ac:dyDescent="0.2">
      <c r="A50" s="80" t="s">
        <v>62</v>
      </c>
      <c r="B50" s="80"/>
      <c r="C50" s="80"/>
      <c r="D50" s="80"/>
      <c r="E50" s="68"/>
      <c r="F50" s="68"/>
      <c r="G50" s="68"/>
      <c r="H50" s="69"/>
      <c r="I50" s="69"/>
    </row>
    <row r="51" spans="1:9" x14ac:dyDescent="0.2">
      <c r="A51" s="81" t="s">
        <v>63</v>
      </c>
      <c r="B51" s="82"/>
      <c r="C51" s="79"/>
      <c r="D51" s="78"/>
      <c r="E51" s="68"/>
      <c r="F51" s="68"/>
      <c r="G51" s="68"/>
      <c r="H51" s="69"/>
      <c r="I51" s="69"/>
    </row>
    <row r="52" spans="1:9" x14ac:dyDescent="0.2">
      <c r="A52" s="81" t="s">
        <v>64</v>
      </c>
      <c r="B52" s="82"/>
      <c r="C52" s="79"/>
      <c r="D52" s="68"/>
      <c r="E52" s="68"/>
      <c r="F52" s="68"/>
      <c r="G52" s="68"/>
      <c r="H52" s="69"/>
      <c r="I52" s="69"/>
    </row>
  </sheetData>
  <mergeCells count="97">
    <mergeCell ref="A50:D50"/>
    <mergeCell ref="A51:B51"/>
    <mergeCell ref="A52:B52"/>
    <mergeCell ref="A38:E38"/>
    <mergeCell ref="F38:G38"/>
    <mergeCell ref="A41:E41"/>
    <mergeCell ref="F41:G41"/>
    <mergeCell ref="A42:E42"/>
    <mergeCell ref="F42:G42"/>
    <mergeCell ref="A35:E35"/>
    <mergeCell ref="F35:G35"/>
    <mergeCell ref="A36:E36"/>
    <mergeCell ref="F36:G36"/>
    <mergeCell ref="A37:E37"/>
    <mergeCell ref="F37:G37"/>
    <mergeCell ref="B30:D30"/>
    <mergeCell ref="J30:L30"/>
    <mergeCell ref="M30:N30"/>
    <mergeCell ref="A33:E33"/>
    <mergeCell ref="F33:G33"/>
    <mergeCell ref="A34:E34"/>
    <mergeCell ref="F34:G34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121 к.1_2019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2020-03-24T07:11:12Z</dcterms:created>
  <dcterms:modified xsi:type="dcterms:W3CDTF">2020-03-24T07:11:13Z</dcterms:modified>
</cp:coreProperties>
</file>