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2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/>
  <c r="F32"/>
  <c r="H19"/>
  <c r="J19" s="1"/>
</calcChain>
</file>

<file path=xl/sharedStrings.xml><?xml version="1.0" encoding="utf-8"?>
<sst xmlns="http://schemas.openxmlformats.org/spreadsheetml/2006/main" count="89" uniqueCount="65">
  <si>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</si>
  <si>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</si>
  <si>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</si>
  <si>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</si>
  <si>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</si>
  <si>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</si>
  <si>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</si>
  <si>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</si>
  <si>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</si>
  <si>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</si>
  <si>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</si>
  <si>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</si>
  <si>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</si>
  <si>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</si>
  <si>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</si>
  <si>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</si>
  <si>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</si>
  <si>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</si>
  <si>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</si>
  <si>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</si>
  <si>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</si>
  <si>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</si>
  <si>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</si>
  <si>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</si>
  <si>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</si>
  <si>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</si>
  <si>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</si>
  <si>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</si>
  <si>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</si>
  <si>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</si>
  <si>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</si>
  <si>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</si>
  <si>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</si>
  <si>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</si>
  <si>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</si>
  <si>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</si>
  <si>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</si>
  <si>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</si>
  <si>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</si>
  <si>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</si>
  <si>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</si>
  <si>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</si>
  <si>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</si>
  <si>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</si>
  <si>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</si>
  <si>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</si>
  <si>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</si>
  <si>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</si>
  <si>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</si>
  <si>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</si>
  <si>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</si>
  <si>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</si>
  <si>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рем.системы канализ.кв.37</t>
  </si>
  <si>
    <t>рем.канализационного стояка в под.3</t>
  </si>
  <si>
    <t>Оплата провайдеров за 2019г.</t>
  </si>
  <si>
    <t>ОАО "Ростелеком"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</si>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</sst>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1" fillId="0" borderId="0" xfId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0" fontId="10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1" fillId="0" borderId="2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Fill="1" applyBorder="1" applyAlignment="1">
      <alignment horizontal="center" wrapText="1"/>
    </xf>
    <xf numFmtId="0" fontId="1" fillId="0" borderId="2" xfId="1" applyFill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6" fillId="0" borderId="2" xfId="1" applyNumberFormat="1" applyFont="1" applyFill="1" applyBorder="1" applyAlignment="1">
      <alignment horizont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activeCell="H16" sqref="H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4.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75" style="1" customWidth="1"/>
    <col min="15" max="15" width="17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4.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75" style="1" customWidth="1"/>
    <col min="271" max="271" width="17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4.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75" style="1" customWidth="1"/>
    <col min="527" max="527" width="17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4.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75" style="1" customWidth="1"/>
    <col min="783" max="783" width="17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4.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75" style="1" customWidth="1"/>
    <col min="1039" max="1039" width="17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4.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75" style="1" customWidth="1"/>
    <col min="1295" max="1295" width="17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4.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75" style="1" customWidth="1"/>
    <col min="1551" max="1551" width="17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4.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75" style="1" customWidth="1"/>
    <col min="1807" max="1807" width="17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4.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75" style="1" customWidth="1"/>
    <col min="2063" max="2063" width="17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4.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75" style="1" customWidth="1"/>
    <col min="2319" max="2319" width="17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4.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75" style="1" customWidth="1"/>
    <col min="2575" max="2575" width="17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4.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75" style="1" customWidth="1"/>
    <col min="2831" max="2831" width="17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4.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75" style="1" customWidth="1"/>
    <col min="3087" max="3087" width="17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4.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75" style="1" customWidth="1"/>
    <col min="3343" max="3343" width="17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4.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75" style="1" customWidth="1"/>
    <col min="3599" max="3599" width="17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4.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75" style="1" customWidth="1"/>
    <col min="3855" max="3855" width="17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4.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75" style="1" customWidth="1"/>
    <col min="4111" max="4111" width="17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4.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75" style="1" customWidth="1"/>
    <col min="4367" max="4367" width="17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4.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75" style="1" customWidth="1"/>
    <col min="4623" max="4623" width="17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4.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75" style="1" customWidth="1"/>
    <col min="4879" max="4879" width="17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4.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75" style="1" customWidth="1"/>
    <col min="5135" max="5135" width="17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4.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75" style="1" customWidth="1"/>
    <col min="5391" max="5391" width="17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4.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75" style="1" customWidth="1"/>
    <col min="5647" max="5647" width="17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4.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75" style="1" customWidth="1"/>
    <col min="5903" max="5903" width="17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4.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75" style="1" customWidth="1"/>
    <col min="6159" max="6159" width="17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4.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75" style="1" customWidth="1"/>
    <col min="6415" max="6415" width="17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4.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75" style="1" customWidth="1"/>
    <col min="6671" max="6671" width="17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4.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75" style="1" customWidth="1"/>
    <col min="6927" max="6927" width="17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4.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75" style="1" customWidth="1"/>
    <col min="7183" max="7183" width="17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4.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75" style="1" customWidth="1"/>
    <col min="7439" max="7439" width="17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4.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75" style="1" customWidth="1"/>
    <col min="7695" max="7695" width="17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4.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75" style="1" customWidth="1"/>
    <col min="7951" max="7951" width="17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4.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75" style="1" customWidth="1"/>
    <col min="8207" max="8207" width="17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4.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75" style="1" customWidth="1"/>
    <col min="8463" max="8463" width="17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4.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75" style="1" customWidth="1"/>
    <col min="8719" max="8719" width="17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4.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75" style="1" customWidth="1"/>
    <col min="8975" max="8975" width="17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4.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75" style="1" customWidth="1"/>
    <col min="9231" max="9231" width="17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4.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75" style="1" customWidth="1"/>
    <col min="9487" max="9487" width="17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4.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75" style="1" customWidth="1"/>
    <col min="9743" max="9743" width="17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4.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75" style="1" customWidth="1"/>
    <col min="9999" max="9999" width="17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4.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75" style="1" customWidth="1"/>
    <col min="10255" max="10255" width="17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4.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75" style="1" customWidth="1"/>
    <col min="10511" max="10511" width="17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4.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75" style="1" customWidth="1"/>
    <col min="10767" max="10767" width="17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4.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75" style="1" customWidth="1"/>
    <col min="11023" max="11023" width="17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4.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75" style="1" customWidth="1"/>
    <col min="11279" max="11279" width="17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4.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75" style="1" customWidth="1"/>
    <col min="11535" max="11535" width="17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4.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75" style="1" customWidth="1"/>
    <col min="11791" max="11791" width="17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4.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75" style="1" customWidth="1"/>
    <col min="12047" max="12047" width="17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4.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75" style="1" customWidth="1"/>
    <col min="12303" max="12303" width="17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4.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75" style="1" customWidth="1"/>
    <col min="12559" max="12559" width="17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4.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75" style="1" customWidth="1"/>
    <col min="12815" max="12815" width="17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4.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75" style="1" customWidth="1"/>
    <col min="13071" max="13071" width="17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4.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75" style="1" customWidth="1"/>
    <col min="13327" max="13327" width="17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4.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75" style="1" customWidth="1"/>
    <col min="13583" max="13583" width="17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4.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75" style="1" customWidth="1"/>
    <col min="13839" max="13839" width="17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4.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75" style="1" customWidth="1"/>
    <col min="14095" max="14095" width="17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4.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75" style="1" customWidth="1"/>
    <col min="14351" max="14351" width="17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4.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75" style="1" customWidth="1"/>
    <col min="14607" max="14607" width="17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4.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75" style="1" customWidth="1"/>
    <col min="14863" max="14863" width="17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4.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75" style="1" customWidth="1"/>
    <col min="15119" max="15119" width="17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4.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75" style="1" customWidth="1"/>
    <col min="15375" max="15375" width="17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4.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75" style="1" customWidth="1"/>
    <col min="15631" max="15631" width="17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4.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75" style="1" customWidth="1"/>
    <col min="15887" max="15887" width="17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4.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75" style="1" customWidth="1"/>
    <col min="16143" max="16143" width="17.875" style="1" customWidth="1"/>
    <col min="16144" max="16384" width="9" style="1"/>
  </cols>
  <sheetData>
    <row r="1" spans="1:15" ht="18" customHeight="1">
      <c r="C1" s="93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5" ht="12.75" customHeight="1">
      <c r="D2" s="95" t="s">
        <v>1</v>
      </c>
      <c r="E2" s="96"/>
      <c r="F2" s="96"/>
      <c r="G2" s="96"/>
      <c r="H2" s="96"/>
      <c r="I2" s="96"/>
      <c r="J2" s="96"/>
      <c r="K2" s="96"/>
    </row>
    <row r="3" spans="1:15" ht="20.85" customHeight="1">
      <c r="C3" s="97" t="s">
        <v>2</v>
      </c>
      <c r="D3" s="98"/>
      <c r="E3" s="98"/>
      <c r="F3" s="98"/>
      <c r="G3" s="98"/>
      <c r="H3" s="98"/>
      <c r="I3" s="98"/>
      <c r="J3" s="98"/>
    </row>
    <row r="4" spans="1:15" ht="38.25">
      <c r="A4" s="2" t="s">
        <v>3</v>
      </c>
      <c r="B4" s="99" t="s">
        <v>4</v>
      </c>
      <c r="C4" s="68"/>
      <c r="D4" s="69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9" t="s">
        <v>10</v>
      </c>
      <c r="K4" s="68"/>
      <c r="L4" s="69"/>
      <c r="M4" s="99" t="s">
        <v>11</v>
      </c>
      <c r="N4" s="100"/>
      <c r="O4" s="2" t="s">
        <v>12</v>
      </c>
    </row>
    <row r="5" spans="1:15">
      <c r="A5" s="5"/>
      <c r="B5" s="89" t="s">
        <v>13</v>
      </c>
      <c r="C5" s="90"/>
      <c r="D5" s="91"/>
      <c r="E5" s="6" t="s">
        <v>14</v>
      </c>
      <c r="F5" s="2"/>
      <c r="G5" s="7">
        <v>3199.5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1" t="s">
        <v>15</v>
      </c>
      <c r="C6" s="68"/>
      <c r="D6" s="69"/>
      <c r="E6" s="12" t="s">
        <v>14</v>
      </c>
      <c r="F6" s="13"/>
      <c r="G6" s="14">
        <v>3199.5</v>
      </c>
      <c r="H6" s="13"/>
      <c r="I6" s="15"/>
      <c r="J6" s="81"/>
      <c r="K6" s="68"/>
      <c r="L6" s="69"/>
      <c r="M6" s="81"/>
      <c r="N6" s="82"/>
      <c r="O6" s="13"/>
    </row>
    <row r="7" spans="1:15" ht="15.75" customHeight="1">
      <c r="A7" s="11"/>
      <c r="B7" s="92" t="s">
        <v>16</v>
      </c>
      <c r="C7" s="68"/>
      <c r="D7" s="69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3" t="s">
        <v>18</v>
      </c>
      <c r="C8" s="68"/>
      <c r="D8" s="69"/>
      <c r="E8" s="12" t="s">
        <v>19</v>
      </c>
      <c r="F8" s="19">
        <v>8.93</v>
      </c>
      <c r="G8" s="14">
        <v>342869.08</v>
      </c>
      <c r="H8" s="19">
        <v>332858.56</v>
      </c>
      <c r="I8" s="14">
        <v>342869.08</v>
      </c>
      <c r="J8" s="74">
        <v>-10010.52</v>
      </c>
      <c r="K8" s="68"/>
      <c r="L8" s="69"/>
      <c r="M8" s="74">
        <v>10010.52</v>
      </c>
      <c r="N8" s="69"/>
      <c r="O8" s="20" t="s">
        <v>20</v>
      </c>
    </row>
    <row r="9" spans="1:15" ht="28.5" customHeight="1">
      <c r="A9" s="11">
        <v>1.1000000000000001</v>
      </c>
      <c r="B9" s="71" t="s">
        <v>21</v>
      </c>
      <c r="C9" s="68"/>
      <c r="D9" s="69"/>
      <c r="E9" s="12" t="s">
        <v>19</v>
      </c>
      <c r="F9" s="19">
        <v>0.87</v>
      </c>
      <c r="G9" s="14">
        <v>33441.32</v>
      </c>
      <c r="H9" s="19">
        <v>32464.959999999999</v>
      </c>
      <c r="I9" s="14">
        <v>33441.32</v>
      </c>
      <c r="J9" s="74">
        <v>-976.36</v>
      </c>
      <c r="K9" s="68"/>
      <c r="L9" s="69"/>
      <c r="M9" s="74">
        <v>976.36</v>
      </c>
      <c r="N9" s="69"/>
      <c r="O9" s="20" t="s">
        <v>22</v>
      </c>
    </row>
    <row r="10" spans="1:15" ht="15" customHeight="1">
      <c r="A10" s="11">
        <v>1.2</v>
      </c>
      <c r="B10" s="71" t="s">
        <v>23</v>
      </c>
      <c r="C10" s="68"/>
      <c r="D10" s="69"/>
      <c r="E10" s="12" t="s">
        <v>19</v>
      </c>
      <c r="F10" s="19">
        <v>1.28</v>
      </c>
      <c r="G10" s="14">
        <v>49200.94</v>
      </c>
      <c r="H10" s="19">
        <v>47764.46</v>
      </c>
      <c r="I10" s="14">
        <v>49200.94</v>
      </c>
      <c r="J10" s="74">
        <v>-1436.48</v>
      </c>
      <c r="K10" s="68"/>
      <c r="L10" s="69"/>
      <c r="M10" s="74">
        <v>1436.48</v>
      </c>
      <c r="N10" s="69"/>
      <c r="O10" s="20" t="s">
        <v>22</v>
      </c>
    </row>
    <row r="11" spans="1:15" ht="15.2" customHeight="1">
      <c r="A11" s="11">
        <v>1.3</v>
      </c>
      <c r="B11" s="71" t="s">
        <v>24</v>
      </c>
      <c r="C11" s="68"/>
      <c r="D11" s="69"/>
      <c r="E11" s="12" t="s">
        <v>19</v>
      </c>
      <c r="F11" s="19">
        <v>2.71</v>
      </c>
      <c r="G11" s="14">
        <v>104167.58</v>
      </c>
      <c r="H11" s="19">
        <v>101126.25</v>
      </c>
      <c r="I11" s="14">
        <v>104167.58</v>
      </c>
      <c r="J11" s="74">
        <v>-3041.33</v>
      </c>
      <c r="K11" s="68"/>
      <c r="L11" s="69"/>
      <c r="M11" s="74">
        <v>3041.33</v>
      </c>
      <c r="N11" s="69"/>
      <c r="O11" s="20" t="s">
        <v>22</v>
      </c>
    </row>
    <row r="12" spans="1:15" ht="22.5">
      <c r="A12" s="11">
        <v>1.4</v>
      </c>
      <c r="B12" s="71" t="s">
        <v>25</v>
      </c>
      <c r="C12" s="68"/>
      <c r="D12" s="69"/>
      <c r="E12" s="12" t="s">
        <v>19</v>
      </c>
      <c r="F12" s="19">
        <v>2.12</v>
      </c>
      <c r="G12" s="14">
        <v>81489.039999999994</v>
      </c>
      <c r="H12" s="19">
        <v>79109.86</v>
      </c>
      <c r="I12" s="14">
        <v>81489.039999999994</v>
      </c>
      <c r="J12" s="74">
        <v>-2379.1799999999998</v>
      </c>
      <c r="K12" s="68"/>
      <c r="L12" s="69"/>
      <c r="M12" s="74">
        <v>2379.1799999999998</v>
      </c>
      <c r="N12" s="69"/>
      <c r="O12" s="20" t="s">
        <v>26</v>
      </c>
    </row>
    <row r="13" spans="1:15" ht="15.2" customHeight="1">
      <c r="A13" s="11">
        <v>1.5</v>
      </c>
      <c r="B13" s="71" t="s">
        <v>27</v>
      </c>
      <c r="C13" s="68"/>
      <c r="D13" s="69"/>
      <c r="E13" s="12" t="s">
        <v>19</v>
      </c>
      <c r="F13" s="19">
        <v>1.23</v>
      </c>
      <c r="G13" s="14">
        <v>47279.08</v>
      </c>
      <c r="H13" s="19">
        <v>45898.7</v>
      </c>
      <c r="I13" s="14">
        <v>47279.08</v>
      </c>
      <c r="J13" s="74">
        <v>-1380.38</v>
      </c>
      <c r="K13" s="68"/>
      <c r="L13" s="69"/>
      <c r="M13" s="74">
        <v>1380.38</v>
      </c>
      <c r="N13" s="69"/>
      <c r="O13" s="20" t="s">
        <v>28</v>
      </c>
    </row>
    <row r="14" spans="1:15" ht="15.2" customHeight="1">
      <c r="A14" s="11">
        <v>1.6</v>
      </c>
      <c r="B14" s="71" t="s">
        <v>29</v>
      </c>
      <c r="C14" s="68"/>
      <c r="D14" s="69"/>
      <c r="E14" s="12" t="s">
        <v>19</v>
      </c>
      <c r="F14" s="19">
        <v>0.36</v>
      </c>
      <c r="G14" s="14">
        <v>13837.76</v>
      </c>
      <c r="H14" s="19">
        <v>13433.75</v>
      </c>
      <c r="I14" s="14">
        <v>13837.76</v>
      </c>
      <c r="J14" s="74">
        <v>-404.01</v>
      </c>
      <c r="K14" s="68"/>
      <c r="L14" s="69"/>
      <c r="M14" s="74">
        <v>404.01</v>
      </c>
      <c r="N14" s="69"/>
      <c r="O14" s="20" t="s">
        <v>30</v>
      </c>
    </row>
    <row r="15" spans="1:15" ht="33.75">
      <c r="A15" s="11">
        <v>1.7</v>
      </c>
      <c r="B15" s="71" t="s">
        <v>31</v>
      </c>
      <c r="C15" s="68"/>
      <c r="D15" s="69"/>
      <c r="E15" s="21" t="s">
        <v>19</v>
      </c>
      <c r="F15" s="19">
        <v>0.14000000000000001</v>
      </c>
      <c r="G15" s="22">
        <v>5381.34</v>
      </c>
      <c r="H15" s="19">
        <v>5224.21</v>
      </c>
      <c r="I15" s="22">
        <v>5381.34</v>
      </c>
      <c r="J15" s="74">
        <v>-157.13</v>
      </c>
      <c r="K15" s="68"/>
      <c r="L15" s="69"/>
      <c r="M15" s="74">
        <v>157.13</v>
      </c>
      <c r="N15" s="69"/>
      <c r="O15" s="20" t="s">
        <v>32</v>
      </c>
    </row>
    <row r="16" spans="1:15" ht="22.5">
      <c r="A16" s="23">
        <v>1.8</v>
      </c>
      <c r="B16" s="71" t="s">
        <v>33</v>
      </c>
      <c r="C16" s="68"/>
      <c r="D16" s="69"/>
      <c r="E16" s="21" t="s">
        <v>19</v>
      </c>
      <c r="F16" s="19">
        <v>0.15</v>
      </c>
      <c r="G16" s="22">
        <v>5381.34</v>
      </c>
      <c r="H16" s="19">
        <v>5224.21</v>
      </c>
      <c r="I16" s="22">
        <v>5381.34</v>
      </c>
      <c r="J16" s="74">
        <v>-157.13</v>
      </c>
      <c r="K16" s="68"/>
      <c r="L16" s="69"/>
      <c r="M16" s="74">
        <v>157.13</v>
      </c>
      <c r="N16" s="69"/>
      <c r="O16" s="20" t="s">
        <v>34</v>
      </c>
    </row>
    <row r="17" spans="1:15" ht="33.75">
      <c r="A17" s="23">
        <v>1.9</v>
      </c>
      <c r="B17" s="71" t="s">
        <v>35</v>
      </c>
      <c r="C17" s="68"/>
      <c r="D17" s="69"/>
      <c r="E17" s="24" t="s">
        <v>19</v>
      </c>
      <c r="F17" s="19">
        <v>7.0000000000000007E-2</v>
      </c>
      <c r="G17" s="25">
        <v>2690.72</v>
      </c>
      <c r="H17" s="19">
        <v>2612.15</v>
      </c>
      <c r="I17" s="25">
        <v>2690.72</v>
      </c>
      <c r="J17" s="74">
        <v>-78.569999999999993</v>
      </c>
      <c r="K17" s="72"/>
      <c r="L17" s="73"/>
      <c r="M17" s="74">
        <v>78.569999999999993</v>
      </c>
      <c r="N17" s="73"/>
      <c r="O17" s="20" t="s">
        <v>36</v>
      </c>
    </row>
    <row r="18" spans="1:15" ht="14.45" customHeight="1">
      <c r="A18" s="26"/>
      <c r="B18" s="83"/>
      <c r="C18" s="72"/>
      <c r="D18" s="73"/>
      <c r="E18" s="21"/>
      <c r="F18" s="13"/>
      <c r="G18" s="17"/>
      <c r="H18" s="13"/>
      <c r="I18" s="17"/>
      <c r="J18" s="81"/>
      <c r="K18" s="72"/>
      <c r="L18" s="73"/>
      <c r="M18" s="81"/>
      <c r="N18" s="73"/>
      <c r="O18" s="13"/>
    </row>
    <row r="19" spans="1:15" ht="15.2" customHeight="1">
      <c r="A19" s="26">
        <v>2</v>
      </c>
      <c r="B19" s="83" t="s">
        <v>37</v>
      </c>
      <c r="C19" s="72"/>
      <c r="D19" s="73"/>
      <c r="E19" s="21" t="s">
        <v>19</v>
      </c>
      <c r="F19" s="19">
        <v>1.74</v>
      </c>
      <c r="G19" s="17"/>
      <c r="H19" s="27">
        <f>SUM(H20:H22)-H23</f>
        <v>-676.2400000000016</v>
      </c>
      <c r="I19" s="28">
        <v>7639</v>
      </c>
      <c r="J19" s="85">
        <f>H19-I19</f>
        <v>-8315.2400000000016</v>
      </c>
      <c r="K19" s="86"/>
      <c r="L19" s="87"/>
      <c r="M19" s="88">
        <v>8315.24</v>
      </c>
      <c r="N19" s="87"/>
      <c r="O19" s="13"/>
    </row>
    <row r="20" spans="1:15" ht="15.2" customHeight="1">
      <c r="A20" s="23"/>
      <c r="B20" s="71" t="s">
        <v>38</v>
      </c>
      <c r="C20" s="72"/>
      <c r="D20" s="73"/>
      <c r="E20" s="21" t="s">
        <v>19</v>
      </c>
      <c r="F20" s="13"/>
      <c r="G20" s="22">
        <v>66807.399999999994</v>
      </c>
      <c r="H20" s="19">
        <v>64809.04</v>
      </c>
      <c r="I20" s="17"/>
      <c r="J20" s="81"/>
      <c r="K20" s="72"/>
      <c r="L20" s="73"/>
      <c r="M20" s="81"/>
      <c r="N20" s="73"/>
      <c r="O20" s="13"/>
    </row>
    <row r="21" spans="1:15" ht="15" customHeight="1">
      <c r="A21" s="23"/>
      <c r="B21" s="71" t="s">
        <v>39</v>
      </c>
      <c r="C21" s="72"/>
      <c r="D21" s="73"/>
      <c r="E21" s="21" t="s">
        <v>19</v>
      </c>
      <c r="F21" s="13"/>
      <c r="G21" s="17"/>
      <c r="H21" s="19">
        <v>-55474.76</v>
      </c>
      <c r="I21" s="17"/>
      <c r="J21" s="81"/>
      <c r="K21" s="72"/>
      <c r="L21" s="73"/>
      <c r="M21" s="81"/>
      <c r="N21" s="73"/>
      <c r="O21" s="13"/>
    </row>
    <row r="22" spans="1:15" ht="15.2" customHeight="1">
      <c r="A22" s="23"/>
      <c r="B22" s="71" t="s">
        <v>40</v>
      </c>
      <c r="C22" s="72"/>
      <c r="D22" s="73"/>
      <c r="E22" s="21" t="s">
        <v>19</v>
      </c>
      <c r="F22" s="13"/>
      <c r="G22" s="17"/>
      <c r="H22" s="13"/>
      <c r="I22" s="22">
        <v>7639</v>
      </c>
      <c r="J22" s="81"/>
      <c r="K22" s="72"/>
      <c r="L22" s="73"/>
      <c r="M22" s="81"/>
      <c r="N22" s="73"/>
      <c r="O22" s="13"/>
    </row>
    <row r="23" spans="1:15" ht="15.2" customHeight="1">
      <c r="A23" s="23"/>
      <c r="B23" s="84" t="s">
        <v>41</v>
      </c>
      <c r="C23" s="72"/>
      <c r="D23" s="73"/>
      <c r="E23" s="21" t="s">
        <v>19</v>
      </c>
      <c r="F23" s="13"/>
      <c r="G23" s="17"/>
      <c r="H23" s="13">
        <v>10010.52</v>
      </c>
      <c r="I23" s="17"/>
      <c r="J23" s="81"/>
      <c r="K23" s="72"/>
      <c r="L23" s="73"/>
      <c r="M23" s="81"/>
      <c r="N23" s="73"/>
      <c r="O23" s="13"/>
    </row>
    <row r="24" spans="1:15" ht="15" customHeight="1">
      <c r="A24" s="23"/>
      <c r="B24" s="71"/>
      <c r="C24" s="72"/>
      <c r="D24" s="73"/>
      <c r="E24" s="21"/>
      <c r="F24" s="13"/>
      <c r="G24" s="17"/>
      <c r="H24" s="13"/>
      <c r="I24" s="17"/>
      <c r="J24" s="81"/>
      <c r="K24" s="72"/>
      <c r="L24" s="73"/>
      <c r="M24" s="81"/>
      <c r="N24" s="73"/>
      <c r="O24" s="13"/>
    </row>
    <row r="25" spans="1:15" ht="15.2" customHeight="1">
      <c r="A25" s="18">
        <v>3</v>
      </c>
      <c r="B25" s="83" t="s">
        <v>42</v>
      </c>
      <c r="C25" s="72"/>
      <c r="D25" s="73"/>
      <c r="E25" s="21" t="s">
        <v>19</v>
      </c>
      <c r="F25" s="13"/>
      <c r="G25" s="14">
        <v>1627541.15</v>
      </c>
      <c r="H25" s="19">
        <v>1620453.88</v>
      </c>
      <c r="I25" s="14">
        <v>1627541.15</v>
      </c>
      <c r="J25" s="74">
        <v>-15204.9</v>
      </c>
      <c r="K25" s="72"/>
      <c r="L25" s="73"/>
      <c r="M25" s="74">
        <v>15204.9</v>
      </c>
      <c r="N25" s="73"/>
      <c r="O25" s="13"/>
    </row>
    <row r="26" spans="1:15" ht="15.2" customHeight="1">
      <c r="A26" s="11"/>
      <c r="B26" s="71" t="s">
        <v>43</v>
      </c>
      <c r="C26" s="72"/>
      <c r="D26" s="73"/>
      <c r="E26" s="21" t="s">
        <v>19</v>
      </c>
      <c r="F26" s="13"/>
      <c r="G26" s="14">
        <v>26876.76</v>
      </c>
      <c r="H26" s="19">
        <v>26105.59</v>
      </c>
      <c r="I26" s="14">
        <v>26876.76</v>
      </c>
      <c r="J26" s="74">
        <v>-771.17</v>
      </c>
      <c r="K26" s="72"/>
      <c r="L26" s="73"/>
      <c r="M26" s="74">
        <v>771.17</v>
      </c>
      <c r="N26" s="73"/>
      <c r="O26" s="29" t="s">
        <v>44</v>
      </c>
    </row>
    <row r="27" spans="1:15" ht="15.2" customHeight="1">
      <c r="A27" s="11"/>
      <c r="B27" s="71" t="s">
        <v>45</v>
      </c>
      <c r="C27" s="72"/>
      <c r="D27" s="73"/>
      <c r="E27" s="21" t="s">
        <v>19</v>
      </c>
      <c r="F27" s="13"/>
      <c r="G27" s="14">
        <v>246162.56</v>
      </c>
      <c r="H27" s="19">
        <v>250966.36</v>
      </c>
      <c r="I27" s="14">
        <v>246162.56</v>
      </c>
      <c r="J27" s="74"/>
      <c r="K27" s="72"/>
      <c r="L27" s="73"/>
      <c r="M27" s="81"/>
      <c r="N27" s="82"/>
      <c r="O27" s="20" t="s">
        <v>46</v>
      </c>
    </row>
    <row r="28" spans="1:15" ht="15.2" customHeight="1">
      <c r="A28" s="30"/>
      <c r="B28" s="71" t="s">
        <v>47</v>
      </c>
      <c r="C28" s="72"/>
      <c r="D28" s="73"/>
      <c r="E28" s="21" t="s">
        <v>19</v>
      </c>
      <c r="F28" s="13"/>
      <c r="G28" s="19">
        <v>166898.6</v>
      </c>
      <c r="H28" s="19">
        <v>170212.43</v>
      </c>
      <c r="I28" s="19">
        <v>166898.6</v>
      </c>
      <c r="J28" s="74"/>
      <c r="K28" s="72"/>
      <c r="L28" s="73"/>
      <c r="M28" s="81"/>
      <c r="N28" s="73"/>
      <c r="O28" s="20" t="s">
        <v>46</v>
      </c>
    </row>
    <row r="29" spans="1:15" ht="22.5">
      <c r="A29" s="23"/>
      <c r="B29" s="71" t="s">
        <v>48</v>
      </c>
      <c r="C29" s="72"/>
      <c r="D29" s="73"/>
      <c r="E29" s="21" t="s">
        <v>19</v>
      </c>
      <c r="F29" s="13"/>
      <c r="G29" s="19">
        <v>1187603.23</v>
      </c>
      <c r="H29" s="19">
        <v>1173169.5</v>
      </c>
      <c r="I29" s="19">
        <v>1187603.23</v>
      </c>
      <c r="J29" s="74">
        <v>-14433.73</v>
      </c>
      <c r="K29" s="72"/>
      <c r="L29" s="73"/>
      <c r="M29" s="74">
        <v>14433.73</v>
      </c>
      <c r="N29" s="73"/>
      <c r="O29" s="20" t="s">
        <v>49</v>
      </c>
    </row>
    <row r="30" spans="1:15" ht="15.2" customHeight="1"/>
    <row r="32" spans="1:15">
      <c r="A32" s="75" t="s">
        <v>50</v>
      </c>
      <c r="B32" s="76"/>
      <c r="C32" s="76"/>
      <c r="D32" s="76"/>
      <c r="E32" s="77"/>
      <c r="F32" s="78">
        <f>SUM(F33:G35)</f>
        <v>7639</v>
      </c>
      <c r="G32" s="78"/>
    </row>
    <row r="33" spans="1:7">
      <c r="A33" s="62" t="s">
        <v>51</v>
      </c>
      <c r="B33" s="63"/>
      <c r="C33" s="63"/>
      <c r="D33" s="63"/>
      <c r="E33" s="64"/>
      <c r="F33" s="79">
        <v>3736</v>
      </c>
      <c r="G33" s="80"/>
    </row>
    <row r="34" spans="1:7">
      <c r="A34" s="62" t="s">
        <v>52</v>
      </c>
      <c r="B34" s="63"/>
      <c r="C34" s="63"/>
      <c r="D34" s="63"/>
      <c r="E34" s="64"/>
      <c r="F34" s="65">
        <v>1835</v>
      </c>
      <c r="G34" s="66"/>
    </row>
    <row r="35" spans="1:7">
      <c r="A35" s="62" t="s">
        <v>53</v>
      </c>
      <c r="B35" s="63"/>
      <c r="C35" s="63"/>
      <c r="D35" s="63"/>
      <c r="E35" s="64"/>
      <c r="F35" s="65">
        <v>2068</v>
      </c>
      <c r="G35" s="66"/>
    </row>
    <row r="36" spans="1:7">
      <c r="A36" s="31"/>
      <c r="B36" s="31"/>
      <c r="C36" s="31"/>
      <c r="D36" s="31"/>
      <c r="E36" s="32"/>
      <c r="F36" s="33"/>
    </row>
    <row r="38" spans="1:7">
      <c r="A38" s="67" t="s">
        <v>54</v>
      </c>
      <c r="B38" s="68"/>
      <c r="C38" s="68"/>
      <c r="D38" s="68"/>
      <c r="E38" s="69"/>
      <c r="F38" s="70">
        <f>SUM(F39:G40)</f>
        <v>7020</v>
      </c>
      <c r="G38" s="70"/>
    </row>
    <row r="39" spans="1:7">
      <c r="A39" s="54" t="s">
        <v>55</v>
      </c>
      <c r="B39" s="55"/>
      <c r="C39" s="55"/>
      <c r="D39" s="55"/>
      <c r="E39" s="55"/>
      <c r="F39" s="56">
        <v>3240</v>
      </c>
      <c r="G39" s="56"/>
    </row>
    <row r="40" spans="1:7">
      <c r="A40" s="57" t="s">
        <v>56</v>
      </c>
      <c r="B40" s="55"/>
      <c r="C40" s="55"/>
      <c r="D40" s="55"/>
      <c r="E40" s="55"/>
      <c r="F40" s="56">
        <v>3780</v>
      </c>
      <c r="G40" s="56"/>
    </row>
    <row r="41" spans="1:7">
      <c r="A41" s="34"/>
      <c r="B41" s="35"/>
      <c r="C41" s="35"/>
      <c r="D41" s="35"/>
      <c r="E41" s="35"/>
      <c r="F41" s="34"/>
      <c r="G41" s="32"/>
    </row>
    <row r="42" spans="1:7">
      <c r="A42" s="34"/>
      <c r="B42" s="35"/>
      <c r="C42" s="35"/>
      <c r="D42" s="35"/>
      <c r="E42" s="35"/>
      <c r="F42" s="34"/>
      <c r="G42" s="32"/>
    </row>
    <row r="43" spans="1:7" ht="31.5" customHeight="1">
      <c r="A43" s="58" t="s">
        <v>57</v>
      </c>
      <c r="B43" s="58"/>
      <c r="C43" s="58"/>
      <c r="D43" s="58"/>
      <c r="E43" s="35"/>
      <c r="F43" s="34"/>
      <c r="G43" s="32"/>
    </row>
    <row r="44" spans="1:7" ht="25.5">
      <c r="A44" s="59" t="s">
        <v>58</v>
      </c>
      <c r="B44" s="60"/>
      <c r="C44" s="61"/>
      <c r="D44" s="36" t="s">
        <v>59</v>
      </c>
      <c r="E44" s="35"/>
      <c r="F44" s="34"/>
      <c r="G44" s="32"/>
    </row>
    <row r="45" spans="1:7">
      <c r="A45" s="48">
        <v>553909.06000000006</v>
      </c>
      <c r="B45" s="49"/>
      <c r="C45" s="50"/>
      <c r="D45" s="37">
        <v>113390.8</v>
      </c>
      <c r="E45" s="35"/>
      <c r="F45" s="34"/>
      <c r="G45" s="32"/>
    </row>
    <row r="46" spans="1:7">
      <c r="A46" s="34"/>
      <c r="B46" s="35"/>
      <c r="C46" s="35"/>
      <c r="D46" s="35"/>
      <c r="E46" s="35"/>
      <c r="F46" s="34"/>
      <c r="G46" s="32"/>
    </row>
    <row r="47" spans="1:7">
      <c r="A47" s="38"/>
      <c r="B47" s="39"/>
      <c r="C47" s="39"/>
      <c r="D47" s="39"/>
      <c r="E47" s="39"/>
      <c r="F47" s="40"/>
    </row>
    <row r="48" spans="1:7">
      <c r="A48" s="38"/>
      <c r="B48" s="39"/>
      <c r="C48" s="39"/>
      <c r="D48" s="39"/>
      <c r="E48" s="39"/>
      <c r="F48" s="40"/>
    </row>
    <row r="49" spans="1:9">
      <c r="A49" s="41" t="s">
        <v>60</v>
      </c>
      <c r="B49" s="41"/>
      <c r="C49" s="42"/>
      <c r="D49" s="43"/>
      <c r="G49" s="44" t="s">
        <v>61</v>
      </c>
      <c r="H49" s="45"/>
      <c r="I49" s="45"/>
    </row>
    <row r="50" spans="1:9">
      <c r="B50" s="44"/>
      <c r="C50" s="43"/>
      <c r="D50" s="46"/>
      <c r="E50" s="46"/>
      <c r="G50" s="46"/>
      <c r="H50" s="45"/>
      <c r="I50" s="45"/>
    </row>
    <row r="51" spans="1:9">
      <c r="B51" s="44"/>
      <c r="C51" s="46"/>
      <c r="D51" s="46"/>
      <c r="E51" s="46"/>
      <c r="G51" s="47"/>
      <c r="H51" s="46"/>
      <c r="I51" s="45"/>
    </row>
    <row r="52" spans="1:9">
      <c r="A52" s="51" t="s">
        <v>62</v>
      </c>
      <c r="B52" s="51"/>
      <c r="C52" s="51"/>
      <c r="D52" s="51"/>
      <c r="E52" s="46"/>
      <c r="F52" s="46"/>
      <c r="G52" s="46"/>
      <c r="H52" s="45"/>
      <c r="I52" s="45"/>
    </row>
    <row r="53" spans="1:9">
      <c r="A53" s="52" t="s">
        <v>63</v>
      </c>
      <c r="B53" s="53"/>
      <c r="C53" s="47"/>
      <c r="D53" s="44"/>
      <c r="E53" s="46"/>
      <c r="F53" s="46"/>
      <c r="G53" s="46"/>
      <c r="H53" s="45"/>
      <c r="I53" s="45"/>
    </row>
    <row r="54" spans="1:9">
      <c r="A54" s="52" t="s">
        <v>64</v>
      </c>
      <c r="B54" s="53"/>
      <c r="C54" s="47"/>
      <c r="D54" s="46"/>
      <c r="E54" s="46"/>
      <c r="F54" s="46"/>
      <c r="G54" s="46"/>
      <c r="H54" s="45"/>
      <c r="I54" s="45"/>
    </row>
  </sheetData>
  <mergeCells count="97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3:E33"/>
    <mergeCell ref="F33:G33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2:E32"/>
    <mergeCell ref="F32:G32"/>
    <mergeCell ref="A34:E34"/>
    <mergeCell ref="F34:G34"/>
    <mergeCell ref="A35:E35"/>
    <mergeCell ref="F35:G35"/>
    <mergeCell ref="A38:E38"/>
    <mergeCell ref="F38:G38"/>
    <mergeCell ref="F39:G39"/>
    <mergeCell ref="A40:E40"/>
    <mergeCell ref="F40:G40"/>
    <mergeCell ref="A43:D43"/>
    <mergeCell ref="A44:C44"/>
    <mergeCell ref="A45:C45"/>
    <mergeCell ref="A52:D52"/>
    <mergeCell ref="A53:B53"/>
    <mergeCell ref="A54:B54"/>
    <mergeCell ref="A39:E39"/>
  </mergeCells>
  <pageMargins left="0.3611111111111111" right="0.3611111111111111" top="0.3611111111111111" bottom="0.3611111111111111" header="0.5" footer="0.5"/>
  <pageSetup paperSize="9" scale="97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125_2019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2020-03-24T07:11:16Z</dcterms:created>
  <dcterms:modified xsi:type="dcterms:W3CDTF">2020-05-01T13:46:31Z</dcterms:modified>
</cp:coreProperties>
</file>