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<sst xmlns="http://schemas.openxmlformats.org/spreadsheetml/2006/main" count="105" uniqueCount="72">
  <si>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</si>
  <si>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</si>
  <si>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Московская ул, д.315 кор.3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</si>
  <si>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</si>
  <si>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</si>
  <si>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</si>
  <si>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</si>
  <si>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</si>
  <si>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</si>
  <si>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</si>
  <si>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</si>
  <si>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</si>
  <si>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</si>
  <si>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</si>
  <si>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</si>
  <si>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</si>
  <si>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</si>
  <si>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</si>
  <si>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</si>
  <si>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</si>
  <si>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</si>
  <si>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</si>
  <si>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</si>
  <si>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</si>
  <si>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</si>
  <si>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</si>
  <si>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</si>
  <si>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</si>
  <si>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</si>
  <si>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</si>
  <si>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</si>
  <si>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</si>
  <si>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</si>
  <si>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</si>
  <si>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</si>
  <si>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</si>
  <si>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</si>
  <si>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</si>
  <si>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</si>
  <si>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Нежилая площадь</t>
  </si>
  <si>
    <t>Общая площадь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</si>
  <si>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</si>
  <si>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</si>
  <si>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</si>
  <si>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</si>
  <si>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</si>
  <si>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</si>
  <si>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</si>
  <si>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</si>
  <si>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</si>
  <si>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ОАО "Калугалифтремстрой"</t>
  </si>
  <si>
    <t>ПАО "КСК"</t>
  </si>
  <si>
    <t>ГП "Калугаоблводоканал"</t>
  </si>
  <si>
    <t>МУП "Калугатеплосеть" г.Калуги</t>
  </si>
  <si>
    <t>ООО Макснет-Системы</t>
  </si>
  <si>
    <t>ОАО "Ростелеком"</t>
  </si>
  <si>
    <t>ДШИ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</si>
  <si>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</si>
  <si>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</si>
  <si>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</si>
  <si>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</si>
  <si>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</si>
  <si>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2018г.</t>
  </si>
  <si>
    <t>Установка ОДПУ ТЭ</t>
  </si>
  <si>
    <t>ремонт системы канализ.кв.54,58</t>
  </si>
  <si>
    <t>установка узла учета тепловой энергии на ЦО</t>
  </si>
  <si>
    <t>Перенесен остаток с резервного фонда</t>
  </si>
  <si>
    <t>Ремонт системы ЦО, ГВС</t>
  </si>
  <si>
    <t>Задолженность населения</t>
  </si>
  <si>
    <t>Оплата провайдеров за 2018г.</t>
  </si>
  <si>
    <t>Накоплено денежных средств по нежилым помещениям за 2018г.</t>
  </si>
  <si>
    <t>ЗАО "Электро-ком"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</si>
</sst>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right" vertical="center"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0" fontId="5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ill="1" applyBorder="1" applyAlignment="1">
      <alignment horizontal="right" vertical="center" wrapText="1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view="pageBreakPreview" zoomScaleSheetLayoutView="100" zoomScalePageLayoutView="0" workbookViewId="0" topLeftCell="A22">
      <selection activeCell="F55" sqref="F55"/>
    </sheetView>
  </sheetViews>
  <sheetFormatPr defaultColWidth="9.00390625" defaultRowHeight="12.75"/>
  <cols>
    <col min="1" max="1" width="4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6.00390625" style="1" customWidth="1"/>
    <col min="6" max="6" width="9.125" style="1" customWidth="1"/>
    <col min="7" max="7" width="12.625" style="1" customWidth="1"/>
    <col min="8" max="8" width="12.75390625" style="1" customWidth="1"/>
    <col min="9" max="9" width="11.75390625" style="1" customWidth="1"/>
    <col min="10" max="10" width="2.375" style="1" customWidth="1"/>
    <col min="11" max="11" width="2.25390625" style="1" customWidth="1"/>
    <col min="12" max="12" width="5.375" style="1" customWidth="1"/>
    <col min="13" max="13" width="2.625" style="1" customWidth="1"/>
    <col min="14" max="14" width="6.125" style="1" customWidth="1"/>
    <col min="15" max="15" width="22.75390625" style="1" customWidth="1"/>
    <col min="16" max="16384" width="9.125" style="1" customWidth="1"/>
  </cols>
  <sheetData>
    <row r="1" spans="3:13" ht="18" customHeight="1">
      <c r="C1" s="91" t="s">
        <v>0</v>
      </c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4:11" ht="12.75" customHeight="1">
      <c r="D2" s="93" t="s">
        <v>1</v>
      </c>
      <c r="E2" s="94"/>
      <c r="F2" s="94"/>
      <c r="G2" s="94"/>
      <c r="H2" s="94"/>
      <c r="I2" s="94"/>
      <c r="J2" s="94"/>
      <c r="K2" s="94"/>
    </row>
    <row r="3" spans="3:10" ht="20.25" customHeight="1">
      <c r="C3" s="95" t="s">
        <v>2</v>
      </c>
      <c r="D3" s="96"/>
      <c r="E3" s="96"/>
      <c r="F3" s="96"/>
      <c r="G3" s="96"/>
      <c r="H3" s="96"/>
      <c r="I3" s="96"/>
      <c r="J3" s="96"/>
    </row>
    <row r="4" spans="1:15" ht="38.25">
      <c r="A4" s="2" t="s">
        <v>3</v>
      </c>
      <c r="B4" s="97" t="s">
        <v>4</v>
      </c>
      <c r="C4" s="89"/>
      <c r="D4" s="90"/>
      <c r="E4" s="6" t="s">
        <v>5</v>
      </c>
      <c r="F4" s="2" t="s">
        <v>6</v>
      </c>
      <c r="G4" s="6" t="s">
        <v>38</v>
      </c>
      <c r="H4" s="2" t="s">
        <v>7</v>
      </c>
      <c r="I4" s="6" t="s">
        <v>8</v>
      </c>
      <c r="J4" s="97" t="s">
        <v>9</v>
      </c>
      <c r="K4" s="89"/>
      <c r="L4" s="90"/>
      <c r="M4" s="97" t="s">
        <v>10</v>
      </c>
      <c r="N4" s="98"/>
      <c r="O4" s="2" t="s">
        <v>11</v>
      </c>
    </row>
    <row r="5" spans="1:15" ht="12.75">
      <c r="A5" s="3"/>
      <c r="B5" s="83" t="s">
        <v>40</v>
      </c>
      <c r="C5" s="84"/>
      <c r="D5" s="85"/>
      <c r="E5" s="31" t="s">
        <v>13</v>
      </c>
      <c r="F5" s="2"/>
      <c r="G5" s="32">
        <f>SUM(G6:G7)</f>
        <v>5960.200000000001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69" t="s">
        <v>12</v>
      </c>
      <c r="C6" s="89"/>
      <c r="D6" s="90"/>
      <c r="E6" s="9" t="s">
        <v>13</v>
      </c>
      <c r="F6" s="10"/>
      <c r="G6" s="11">
        <v>5769.1</v>
      </c>
      <c r="H6" s="10"/>
      <c r="I6" s="12"/>
      <c r="J6" s="99"/>
      <c r="K6" s="89"/>
      <c r="L6" s="90"/>
      <c r="M6" s="99"/>
      <c r="N6" s="100"/>
      <c r="O6" s="10"/>
    </row>
    <row r="7" spans="1:15" ht="15.75" customHeight="1">
      <c r="A7" s="8"/>
      <c r="B7" s="103" t="s">
        <v>39</v>
      </c>
      <c r="C7" s="89"/>
      <c r="D7" s="90"/>
      <c r="E7" s="9" t="s">
        <v>13</v>
      </c>
      <c r="F7" s="10"/>
      <c r="G7" s="11">
        <v>191.1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101" t="s">
        <v>14</v>
      </c>
      <c r="C8" s="89"/>
      <c r="D8" s="90"/>
      <c r="E8" s="9" t="s">
        <v>16</v>
      </c>
      <c r="F8" s="16">
        <v>8.96</v>
      </c>
      <c r="G8" s="11">
        <v>620294.04</v>
      </c>
      <c r="H8" s="16">
        <v>616549.73</v>
      </c>
      <c r="I8" s="11">
        <v>620294.04</v>
      </c>
      <c r="J8" s="102">
        <v>-3744.31</v>
      </c>
      <c r="K8" s="89"/>
      <c r="L8" s="90"/>
      <c r="M8" s="102">
        <v>3744.31</v>
      </c>
      <c r="N8" s="90"/>
      <c r="O8" s="33" t="s">
        <v>41</v>
      </c>
    </row>
    <row r="9" spans="1:15" ht="14.25" customHeight="1">
      <c r="A9" s="8">
        <v>1.1</v>
      </c>
      <c r="B9" s="69" t="s">
        <v>15</v>
      </c>
      <c r="C9" s="89"/>
      <c r="D9" s="90"/>
      <c r="E9" s="9" t="s">
        <v>16</v>
      </c>
      <c r="F9" s="16">
        <v>0.83</v>
      </c>
      <c r="G9" s="11">
        <v>57460.32</v>
      </c>
      <c r="H9" s="16">
        <v>57113.46</v>
      </c>
      <c r="I9" s="11">
        <v>57460.32</v>
      </c>
      <c r="J9" s="102">
        <v>-346.86</v>
      </c>
      <c r="K9" s="89"/>
      <c r="L9" s="90"/>
      <c r="M9" s="102">
        <v>346.86</v>
      </c>
      <c r="N9" s="90"/>
      <c r="O9" s="33" t="s">
        <v>42</v>
      </c>
    </row>
    <row r="10" spans="1:15" ht="15" customHeight="1">
      <c r="A10" s="8">
        <v>1.2</v>
      </c>
      <c r="B10" s="69" t="s">
        <v>17</v>
      </c>
      <c r="C10" s="89"/>
      <c r="D10" s="90"/>
      <c r="E10" s="9" t="s">
        <v>16</v>
      </c>
      <c r="F10" s="16">
        <v>1.68</v>
      </c>
      <c r="G10" s="11">
        <v>116305.08</v>
      </c>
      <c r="H10" s="16">
        <v>115603.03</v>
      </c>
      <c r="I10" s="11">
        <v>116305.08</v>
      </c>
      <c r="J10" s="102">
        <v>-702.05</v>
      </c>
      <c r="K10" s="89"/>
      <c r="L10" s="90"/>
      <c r="M10" s="102">
        <v>702.05</v>
      </c>
      <c r="N10" s="90"/>
      <c r="O10" s="33" t="s">
        <v>42</v>
      </c>
    </row>
    <row r="11" spans="1:15" ht="15" customHeight="1">
      <c r="A11" s="8">
        <v>1.3</v>
      </c>
      <c r="B11" s="69" t="s">
        <v>18</v>
      </c>
      <c r="C11" s="89"/>
      <c r="D11" s="90"/>
      <c r="E11" s="9" t="s">
        <v>16</v>
      </c>
      <c r="F11" s="16">
        <v>2.6</v>
      </c>
      <c r="G11" s="11">
        <v>179996.04</v>
      </c>
      <c r="H11" s="16">
        <v>178909.53</v>
      </c>
      <c r="I11" s="11">
        <v>179996.04</v>
      </c>
      <c r="J11" s="102">
        <v>-1086.51</v>
      </c>
      <c r="K11" s="89"/>
      <c r="L11" s="90"/>
      <c r="M11" s="102">
        <v>1086.51</v>
      </c>
      <c r="N11" s="90"/>
      <c r="O11" s="33" t="s">
        <v>42</v>
      </c>
    </row>
    <row r="12" spans="1:15" ht="15" customHeight="1">
      <c r="A12" s="8">
        <v>1.4</v>
      </c>
      <c r="B12" s="69" t="s">
        <v>19</v>
      </c>
      <c r="C12" s="89"/>
      <c r="D12" s="90"/>
      <c r="E12" s="9" t="s">
        <v>16</v>
      </c>
      <c r="F12" s="16">
        <v>1.97</v>
      </c>
      <c r="G12" s="11">
        <v>136381.56</v>
      </c>
      <c r="H12" s="16">
        <v>135558.32</v>
      </c>
      <c r="I12" s="11">
        <v>136381.56</v>
      </c>
      <c r="J12" s="102">
        <v>-823.24</v>
      </c>
      <c r="K12" s="89"/>
      <c r="L12" s="90"/>
      <c r="M12" s="102">
        <v>823.24</v>
      </c>
      <c r="N12" s="90"/>
      <c r="O12" s="33" t="s">
        <v>43</v>
      </c>
    </row>
    <row r="13" spans="1:15" ht="15" customHeight="1">
      <c r="A13" s="8">
        <v>1.5</v>
      </c>
      <c r="B13" s="69" t="s">
        <v>20</v>
      </c>
      <c r="C13" s="89"/>
      <c r="D13" s="90"/>
      <c r="E13" s="9" t="s">
        <v>16</v>
      </c>
      <c r="F13" s="16">
        <v>1.23</v>
      </c>
      <c r="G13" s="11">
        <v>85152</v>
      </c>
      <c r="H13" s="16">
        <v>84638</v>
      </c>
      <c r="I13" s="11">
        <v>85152</v>
      </c>
      <c r="J13" s="102">
        <v>-514</v>
      </c>
      <c r="K13" s="89"/>
      <c r="L13" s="90"/>
      <c r="M13" s="102">
        <v>514</v>
      </c>
      <c r="N13" s="90"/>
      <c r="O13" s="33" t="s">
        <v>44</v>
      </c>
    </row>
    <row r="14" spans="1:15" ht="15" customHeight="1">
      <c r="A14" s="8">
        <v>1.6</v>
      </c>
      <c r="B14" s="69" t="s">
        <v>21</v>
      </c>
      <c r="C14" s="89"/>
      <c r="D14" s="90"/>
      <c r="E14" s="9" t="s">
        <v>16</v>
      </c>
      <c r="F14" s="16">
        <v>0.35</v>
      </c>
      <c r="G14" s="11">
        <v>24230.28</v>
      </c>
      <c r="H14" s="16">
        <v>24084.03</v>
      </c>
      <c r="I14" s="11">
        <v>24230.28</v>
      </c>
      <c r="J14" s="102">
        <v>-146.25</v>
      </c>
      <c r="K14" s="89"/>
      <c r="L14" s="90"/>
      <c r="M14" s="102">
        <v>146.25</v>
      </c>
      <c r="N14" s="90"/>
      <c r="O14" s="33" t="s">
        <v>45</v>
      </c>
    </row>
    <row r="15" spans="1:15" ht="33.75">
      <c r="A15" s="8">
        <v>1.7</v>
      </c>
      <c r="B15" s="69" t="s">
        <v>22</v>
      </c>
      <c r="C15" s="89"/>
      <c r="D15" s="90"/>
      <c r="E15" s="17" t="s">
        <v>16</v>
      </c>
      <c r="F15" s="16">
        <v>0.13</v>
      </c>
      <c r="G15" s="18">
        <v>8999.76</v>
      </c>
      <c r="H15" s="16">
        <v>8945.42</v>
      </c>
      <c r="I15" s="18">
        <v>8999.76</v>
      </c>
      <c r="J15" s="102">
        <v>-54.34</v>
      </c>
      <c r="K15" s="89"/>
      <c r="L15" s="90"/>
      <c r="M15" s="102">
        <v>54.34</v>
      </c>
      <c r="N15" s="90"/>
      <c r="O15" s="33" t="s">
        <v>46</v>
      </c>
    </row>
    <row r="16" spans="1:15" ht="12.75">
      <c r="A16" s="19">
        <v>1.8</v>
      </c>
      <c r="B16" s="69" t="s">
        <v>23</v>
      </c>
      <c r="C16" s="89"/>
      <c r="D16" s="90"/>
      <c r="E16" s="17" t="s">
        <v>16</v>
      </c>
      <c r="F16" s="16">
        <v>0.1</v>
      </c>
      <c r="G16" s="18">
        <v>6922.92</v>
      </c>
      <c r="H16" s="16">
        <v>6881.13</v>
      </c>
      <c r="I16" s="18">
        <v>6922.92</v>
      </c>
      <c r="J16" s="102">
        <v>-41.79</v>
      </c>
      <c r="K16" s="89"/>
      <c r="L16" s="90"/>
      <c r="M16" s="102">
        <v>41.79</v>
      </c>
      <c r="N16" s="90"/>
      <c r="O16" s="33" t="s">
        <v>47</v>
      </c>
    </row>
    <row r="17" spans="1:15" ht="33.75">
      <c r="A17" s="19">
        <v>1.9</v>
      </c>
      <c r="B17" s="69" t="s">
        <v>24</v>
      </c>
      <c r="C17" s="89"/>
      <c r="D17" s="90"/>
      <c r="E17" s="20" t="s">
        <v>16</v>
      </c>
      <c r="F17" s="16">
        <v>0.07</v>
      </c>
      <c r="G17" s="21">
        <v>4846.08</v>
      </c>
      <c r="H17" s="16">
        <v>4816.84</v>
      </c>
      <c r="I17" s="21">
        <v>4846.08</v>
      </c>
      <c r="J17" s="102">
        <v>-29.24</v>
      </c>
      <c r="K17" s="70"/>
      <c r="L17" s="71"/>
      <c r="M17" s="102">
        <v>29.24</v>
      </c>
      <c r="N17" s="71"/>
      <c r="O17" s="33" t="s">
        <v>48</v>
      </c>
    </row>
    <row r="18" spans="1:15" ht="14.25" customHeight="1">
      <c r="A18" s="24">
        <v>2</v>
      </c>
      <c r="B18" s="101" t="s">
        <v>25</v>
      </c>
      <c r="C18" s="70"/>
      <c r="D18" s="71"/>
      <c r="E18" s="17" t="s">
        <v>16</v>
      </c>
      <c r="F18" s="16">
        <v>4.6</v>
      </c>
      <c r="G18" s="18">
        <v>318454.32</v>
      </c>
      <c r="H18" s="16">
        <v>319911.48</v>
      </c>
      <c r="I18" s="18">
        <v>318454.32</v>
      </c>
      <c r="J18" s="102">
        <v>1457.16</v>
      </c>
      <c r="K18" s="70"/>
      <c r="L18" s="71"/>
      <c r="M18" s="99"/>
      <c r="N18" s="71"/>
      <c r="O18" s="33" t="s">
        <v>49</v>
      </c>
    </row>
    <row r="19" spans="1:15" ht="14.25" customHeight="1">
      <c r="A19" s="25">
        <v>3</v>
      </c>
      <c r="B19" s="101" t="s">
        <v>26</v>
      </c>
      <c r="C19" s="70"/>
      <c r="D19" s="71"/>
      <c r="E19" s="17" t="s">
        <v>16</v>
      </c>
      <c r="F19" s="16">
        <v>3.43</v>
      </c>
      <c r="G19" s="18">
        <v>160154.81</v>
      </c>
      <c r="H19" s="16">
        <v>161917.06</v>
      </c>
      <c r="I19" s="18">
        <v>160154.81</v>
      </c>
      <c r="J19" s="102">
        <v>1762.25</v>
      </c>
      <c r="K19" s="70"/>
      <c r="L19" s="71"/>
      <c r="M19" s="99"/>
      <c r="N19" s="71"/>
      <c r="O19" s="33" t="s">
        <v>50</v>
      </c>
    </row>
    <row r="20" spans="1:15" ht="15" customHeight="1">
      <c r="A20" s="25">
        <v>4</v>
      </c>
      <c r="B20" s="101" t="s">
        <v>27</v>
      </c>
      <c r="C20" s="70"/>
      <c r="D20" s="71"/>
      <c r="E20" s="17" t="s">
        <v>16</v>
      </c>
      <c r="F20" s="16">
        <v>5</v>
      </c>
      <c r="G20" s="14"/>
      <c r="H20" s="59">
        <f>H21+H22+H24+H25+H26-H27</f>
        <v>404035.73</v>
      </c>
      <c r="I20" s="60">
        <v>170989</v>
      </c>
      <c r="J20" s="104">
        <f>H20-I20</f>
        <v>233046.72999999998</v>
      </c>
      <c r="K20" s="105"/>
      <c r="L20" s="106"/>
      <c r="M20" s="99"/>
      <c r="N20" s="71"/>
      <c r="O20" s="10"/>
    </row>
    <row r="21" spans="1:15" ht="15" customHeight="1">
      <c r="A21" s="19"/>
      <c r="B21" s="69" t="s">
        <v>28</v>
      </c>
      <c r="C21" s="70"/>
      <c r="D21" s="71"/>
      <c r="E21" s="17" t="s">
        <v>16</v>
      </c>
      <c r="F21" s="10"/>
      <c r="G21" s="18">
        <v>363453.3</v>
      </c>
      <c r="H21" s="16">
        <v>357157.9</v>
      </c>
      <c r="I21" s="14"/>
      <c r="J21" s="99"/>
      <c r="K21" s="70"/>
      <c r="L21" s="71"/>
      <c r="M21" s="99"/>
      <c r="N21" s="71"/>
      <c r="O21" s="10"/>
    </row>
    <row r="22" spans="1:15" ht="15" customHeight="1">
      <c r="A22" s="19"/>
      <c r="B22" s="69" t="s">
        <v>29</v>
      </c>
      <c r="C22" s="70"/>
      <c r="D22" s="71"/>
      <c r="E22" s="17" t="s">
        <v>16</v>
      </c>
      <c r="F22" s="10"/>
      <c r="G22" s="14"/>
      <c r="H22" s="16">
        <v>-276612.49</v>
      </c>
      <c r="I22" s="14"/>
      <c r="J22" s="99"/>
      <c r="K22" s="70"/>
      <c r="L22" s="71"/>
      <c r="M22" s="99"/>
      <c r="N22" s="71"/>
      <c r="O22" s="10"/>
    </row>
    <row r="23" spans="1:15" ht="15" customHeight="1">
      <c r="A23" s="19"/>
      <c r="B23" s="69" t="s">
        <v>30</v>
      </c>
      <c r="C23" s="70"/>
      <c r="D23" s="71"/>
      <c r="E23" s="17" t="s">
        <v>16</v>
      </c>
      <c r="F23" s="10"/>
      <c r="G23" s="14"/>
      <c r="H23" s="10"/>
      <c r="I23" s="18">
        <v>170989</v>
      </c>
      <c r="J23" s="99"/>
      <c r="K23" s="70"/>
      <c r="L23" s="71"/>
      <c r="M23" s="99"/>
      <c r="N23" s="71"/>
      <c r="O23" s="10"/>
    </row>
    <row r="24" spans="1:15" ht="15" customHeight="1">
      <c r="A24" s="19"/>
      <c r="B24" s="69" t="s">
        <v>63</v>
      </c>
      <c r="C24" s="70"/>
      <c r="D24" s="71"/>
      <c r="E24" s="17" t="s">
        <v>16</v>
      </c>
      <c r="F24" s="10"/>
      <c r="G24" s="14"/>
      <c r="H24" s="10">
        <v>112881.96</v>
      </c>
      <c r="I24" s="18"/>
      <c r="J24" s="13"/>
      <c r="K24" s="22"/>
      <c r="L24" s="23"/>
      <c r="M24" s="13"/>
      <c r="N24" s="23"/>
      <c r="O24" s="10"/>
    </row>
    <row r="25" spans="1:15" ht="15" customHeight="1">
      <c r="A25" s="19"/>
      <c r="B25" s="69" t="s">
        <v>67</v>
      </c>
      <c r="C25" s="70"/>
      <c r="D25" s="71"/>
      <c r="E25" s="17" t="s">
        <v>16</v>
      </c>
      <c r="F25" s="10"/>
      <c r="G25" s="14"/>
      <c r="H25" s="10">
        <v>212893.53</v>
      </c>
      <c r="I25" s="18"/>
      <c r="J25" s="13"/>
      <c r="K25" s="22"/>
      <c r="L25" s="23"/>
      <c r="M25" s="13"/>
      <c r="N25" s="23"/>
      <c r="O25" s="10"/>
    </row>
    <row r="26" spans="1:15" ht="15" customHeight="1">
      <c r="A26" s="19"/>
      <c r="B26" s="69" t="s">
        <v>66</v>
      </c>
      <c r="C26" s="70"/>
      <c r="D26" s="71"/>
      <c r="E26" s="17" t="s">
        <v>16</v>
      </c>
      <c r="F26" s="10"/>
      <c r="G26" s="14"/>
      <c r="H26" s="16">
        <v>1.98</v>
      </c>
      <c r="I26" s="14"/>
      <c r="J26" s="99"/>
      <c r="K26" s="70"/>
      <c r="L26" s="71"/>
      <c r="M26" s="99"/>
      <c r="N26" s="71"/>
      <c r="O26" s="10"/>
    </row>
    <row r="27" spans="1:15" ht="15" customHeight="1">
      <c r="A27" s="19"/>
      <c r="B27" s="69" t="s">
        <v>68</v>
      </c>
      <c r="C27" s="70"/>
      <c r="D27" s="71"/>
      <c r="E27" s="17" t="s">
        <v>16</v>
      </c>
      <c r="F27" s="10"/>
      <c r="G27" s="14"/>
      <c r="H27" s="10">
        <v>2287.15</v>
      </c>
      <c r="I27" s="14"/>
      <c r="J27" s="99"/>
      <c r="K27" s="70"/>
      <c r="L27" s="71"/>
      <c r="M27" s="99"/>
      <c r="N27" s="71"/>
      <c r="O27" s="10"/>
    </row>
    <row r="28" spans="1:15" ht="15" customHeight="1">
      <c r="A28" s="8"/>
      <c r="B28" s="69" t="s">
        <v>31</v>
      </c>
      <c r="C28" s="70"/>
      <c r="D28" s="71"/>
      <c r="E28" s="26"/>
      <c r="F28" s="10"/>
      <c r="G28" s="12"/>
      <c r="H28" s="10"/>
      <c r="I28" s="12"/>
      <c r="J28" s="99"/>
      <c r="K28" s="70"/>
      <c r="L28" s="71"/>
      <c r="M28" s="99"/>
      <c r="N28" s="100"/>
      <c r="O28" s="10"/>
    </row>
    <row r="29" spans="1:15" ht="15" customHeight="1">
      <c r="A29" s="15">
        <v>5</v>
      </c>
      <c r="B29" s="101" t="s">
        <v>32</v>
      </c>
      <c r="C29" s="70"/>
      <c r="D29" s="71"/>
      <c r="E29" s="9" t="s">
        <v>16</v>
      </c>
      <c r="F29" s="10"/>
      <c r="G29" s="11">
        <v>2998228.77</v>
      </c>
      <c r="H29" s="16">
        <v>3091307.69</v>
      </c>
      <c r="I29" s="11">
        <v>2998228.77</v>
      </c>
      <c r="J29" s="102">
        <v>93078.92</v>
      </c>
      <c r="K29" s="70"/>
      <c r="L29" s="71"/>
      <c r="M29" s="102">
        <v>77.68</v>
      </c>
      <c r="N29" s="71"/>
      <c r="O29" s="10"/>
    </row>
    <row r="30" spans="1:15" ht="15" customHeight="1">
      <c r="A30" s="8"/>
      <c r="B30" s="69" t="s">
        <v>33</v>
      </c>
      <c r="C30" s="70"/>
      <c r="D30" s="71"/>
      <c r="E30" s="9" t="s">
        <v>16</v>
      </c>
      <c r="F30" s="10"/>
      <c r="G30" s="11">
        <v>176188.56</v>
      </c>
      <c r="H30" s="16">
        <v>176110.88</v>
      </c>
      <c r="I30" s="11">
        <v>176188.56</v>
      </c>
      <c r="J30" s="102">
        <v>-77.68</v>
      </c>
      <c r="K30" s="70"/>
      <c r="L30" s="71"/>
      <c r="M30" s="102">
        <v>77.68</v>
      </c>
      <c r="N30" s="71"/>
      <c r="O30" s="34" t="s">
        <v>51</v>
      </c>
    </row>
    <row r="31" spans="1:15" ht="12.75">
      <c r="A31" s="8"/>
      <c r="B31" s="69" t="s">
        <v>34</v>
      </c>
      <c r="C31" s="70"/>
      <c r="D31" s="71"/>
      <c r="E31" s="9" t="s">
        <v>16</v>
      </c>
      <c r="F31" s="10"/>
      <c r="G31" s="11">
        <v>206397.93</v>
      </c>
      <c r="H31" s="16">
        <v>207297.68</v>
      </c>
      <c r="I31" s="11">
        <v>206397.93</v>
      </c>
      <c r="J31" s="102">
        <v>899.75</v>
      </c>
      <c r="K31" s="70"/>
      <c r="L31" s="71"/>
      <c r="M31" s="99"/>
      <c r="N31" s="100"/>
      <c r="O31" s="33" t="s">
        <v>52</v>
      </c>
    </row>
    <row r="32" spans="1:15" ht="22.5">
      <c r="A32" s="8"/>
      <c r="B32" s="69" t="s">
        <v>35</v>
      </c>
      <c r="C32" s="70"/>
      <c r="D32" s="71"/>
      <c r="E32" s="9" t="s">
        <v>16</v>
      </c>
      <c r="F32" s="10"/>
      <c r="G32" s="27">
        <v>784294.62</v>
      </c>
      <c r="H32" s="16">
        <v>790326.77</v>
      </c>
      <c r="I32" s="27">
        <v>784294.62</v>
      </c>
      <c r="J32" s="102">
        <v>6032.15</v>
      </c>
      <c r="K32" s="70"/>
      <c r="L32" s="71"/>
      <c r="M32" s="99"/>
      <c r="N32" s="100"/>
      <c r="O32" s="33" t="s">
        <v>53</v>
      </c>
    </row>
    <row r="33" spans="1:15" ht="15" customHeight="1">
      <c r="A33" s="28"/>
      <c r="B33" s="69" t="s">
        <v>36</v>
      </c>
      <c r="C33" s="70"/>
      <c r="D33" s="71"/>
      <c r="E33" s="29" t="s">
        <v>16</v>
      </c>
      <c r="F33" s="10"/>
      <c r="G33" s="16">
        <v>219122.76</v>
      </c>
      <c r="H33" s="16">
        <v>220560.32</v>
      </c>
      <c r="I33" s="16">
        <v>219122.76</v>
      </c>
      <c r="J33" s="102">
        <v>1437.56</v>
      </c>
      <c r="K33" s="70"/>
      <c r="L33" s="71"/>
      <c r="M33" s="99"/>
      <c r="N33" s="71"/>
      <c r="O33" s="33" t="s">
        <v>52</v>
      </c>
    </row>
    <row r="34" spans="1:15" ht="22.5">
      <c r="A34" s="19"/>
      <c r="B34" s="69" t="s">
        <v>37</v>
      </c>
      <c r="C34" s="70"/>
      <c r="D34" s="71"/>
      <c r="E34" s="30" t="s">
        <v>16</v>
      </c>
      <c r="F34" s="10"/>
      <c r="G34" s="16">
        <v>1612224.9</v>
      </c>
      <c r="H34" s="16">
        <v>1697012.04</v>
      </c>
      <c r="I34" s="16">
        <v>1612224.9</v>
      </c>
      <c r="J34" s="102">
        <v>84787.14</v>
      </c>
      <c r="K34" s="70"/>
      <c r="L34" s="71"/>
      <c r="M34" s="99"/>
      <c r="N34" s="71"/>
      <c r="O34" s="33" t="s">
        <v>53</v>
      </c>
    </row>
    <row r="35" ht="15" customHeight="1"/>
    <row r="37" spans="1:7" ht="12.75">
      <c r="A37" s="86" t="s">
        <v>62</v>
      </c>
      <c r="B37" s="87"/>
      <c r="C37" s="87"/>
      <c r="D37" s="87"/>
      <c r="E37" s="88"/>
      <c r="F37" s="80">
        <f>SUM(F38:F39)</f>
        <v>170989</v>
      </c>
      <c r="G37" s="80"/>
    </row>
    <row r="38" spans="1:7" ht="12.75">
      <c r="A38" s="72" t="s">
        <v>64</v>
      </c>
      <c r="B38" s="73"/>
      <c r="C38" s="73"/>
      <c r="D38" s="73"/>
      <c r="E38" s="74"/>
      <c r="F38" s="81">
        <v>3108</v>
      </c>
      <c r="G38" s="81"/>
    </row>
    <row r="39" spans="1:7" ht="12.75">
      <c r="A39" s="72" t="s">
        <v>65</v>
      </c>
      <c r="B39" s="73"/>
      <c r="C39" s="73"/>
      <c r="D39" s="73"/>
      <c r="E39" s="74"/>
      <c r="F39" s="82">
        <v>167881</v>
      </c>
      <c r="G39" s="82"/>
    </row>
    <row r="40" spans="1:6" ht="12.75">
      <c r="A40" s="35"/>
      <c r="B40" s="35"/>
      <c r="C40" s="35"/>
      <c r="D40" s="35"/>
      <c r="E40" s="36"/>
      <c r="F40" s="37"/>
    </row>
    <row r="41" spans="1:6" ht="12.75">
      <c r="A41" s="35"/>
      <c r="B41" s="35"/>
      <c r="C41" s="35"/>
      <c r="D41" s="35"/>
      <c r="E41" s="36"/>
      <c r="F41" s="37"/>
    </row>
    <row r="42" spans="1:7" ht="12.75">
      <c r="A42" s="76" t="s">
        <v>69</v>
      </c>
      <c r="B42" s="65"/>
      <c r="C42" s="65"/>
      <c r="D42" s="65"/>
      <c r="E42" s="66"/>
      <c r="F42" s="108">
        <f>F43+F44+F45</f>
        <v>10125</v>
      </c>
      <c r="G42" s="108"/>
    </row>
    <row r="43" spans="1:7" ht="12.75">
      <c r="A43" s="77" t="s">
        <v>54</v>
      </c>
      <c r="B43" s="78"/>
      <c r="C43" s="78"/>
      <c r="D43" s="78"/>
      <c r="E43" s="78"/>
      <c r="F43" s="109">
        <v>2160</v>
      </c>
      <c r="G43" s="109"/>
    </row>
    <row r="44" spans="1:7" ht="12.75">
      <c r="A44" s="77" t="s">
        <v>55</v>
      </c>
      <c r="B44" s="78"/>
      <c r="C44" s="78"/>
      <c r="D44" s="78"/>
      <c r="E44" s="78"/>
      <c r="F44" s="109">
        <v>3240</v>
      </c>
      <c r="G44" s="109"/>
    </row>
    <row r="45" spans="1:7" ht="12.75">
      <c r="A45" s="107" t="s">
        <v>71</v>
      </c>
      <c r="B45" s="78"/>
      <c r="C45" s="78"/>
      <c r="D45" s="78"/>
      <c r="E45" s="78"/>
      <c r="F45" s="109">
        <v>4725</v>
      </c>
      <c r="G45" s="109"/>
    </row>
    <row r="46" spans="1:7" ht="12.75">
      <c r="A46" s="61"/>
      <c r="B46" s="62"/>
      <c r="C46" s="62"/>
      <c r="D46" s="62"/>
      <c r="E46" s="62"/>
      <c r="F46" s="63"/>
      <c r="G46" s="38"/>
    </row>
    <row r="47" spans="1:7" ht="12.75">
      <c r="A47" s="40"/>
      <c r="B47" s="41"/>
      <c r="C47" s="41"/>
      <c r="D47" s="41"/>
      <c r="E47" s="41"/>
      <c r="F47" s="42"/>
      <c r="G47" s="43"/>
    </row>
    <row r="48" spans="1:7" ht="12.75">
      <c r="A48" s="40"/>
      <c r="B48" s="41"/>
      <c r="C48" s="41"/>
      <c r="D48" s="41"/>
      <c r="E48" s="44" t="s">
        <v>13</v>
      </c>
      <c r="F48" s="45" t="s">
        <v>16</v>
      </c>
      <c r="G48" s="46"/>
    </row>
    <row r="49" spans="1:7" ht="27" customHeight="1">
      <c r="A49" s="79" t="s">
        <v>70</v>
      </c>
      <c r="B49" s="65"/>
      <c r="C49" s="65"/>
      <c r="D49" s="66"/>
      <c r="E49" s="47">
        <f>E50</f>
        <v>191.1</v>
      </c>
      <c r="F49" s="47">
        <f>F50</f>
        <v>13725.15</v>
      </c>
      <c r="G49" s="48"/>
    </row>
    <row r="50" spans="1:7" ht="12.75">
      <c r="A50" s="64" t="s">
        <v>56</v>
      </c>
      <c r="B50" s="65"/>
      <c r="C50" s="65"/>
      <c r="D50" s="66"/>
      <c r="E50" s="39">
        <v>191.1</v>
      </c>
      <c r="F50" s="49">
        <v>13725.15</v>
      </c>
      <c r="G50" s="50"/>
    </row>
    <row r="51" spans="1:7" ht="12.75">
      <c r="A51" s="51"/>
      <c r="B51" s="52"/>
      <c r="C51" s="52"/>
      <c r="D51" s="52"/>
      <c r="E51" s="52"/>
      <c r="F51" s="51"/>
      <c r="G51" s="36"/>
    </row>
    <row r="52" spans="1:7" ht="12.75">
      <c r="A52" s="51"/>
      <c r="B52" s="52"/>
      <c r="C52" s="52"/>
      <c r="D52" s="52"/>
      <c r="E52" s="52"/>
      <c r="F52" s="51"/>
      <c r="G52" s="36"/>
    </row>
    <row r="54" spans="1:9" ht="12.75">
      <c r="A54" s="53" t="s">
        <v>57</v>
      </c>
      <c r="B54" s="53"/>
      <c r="C54" s="54"/>
      <c r="D54" s="55"/>
      <c r="G54" s="56" t="s">
        <v>58</v>
      </c>
      <c r="H54"/>
      <c r="I54"/>
    </row>
    <row r="55" spans="2:9" ht="12.75">
      <c r="B55" s="56"/>
      <c r="C55" s="55"/>
      <c r="D55" s="57"/>
      <c r="E55" s="57"/>
      <c r="F55" s="57"/>
      <c r="G55" s="57"/>
      <c r="H55"/>
      <c r="I55"/>
    </row>
    <row r="56" spans="2:9" ht="12.75">
      <c r="B56" s="56"/>
      <c r="C56" s="57"/>
      <c r="D56" s="57"/>
      <c r="E56" s="57"/>
      <c r="G56" s="58"/>
      <c r="H56" s="57"/>
      <c r="I56"/>
    </row>
    <row r="57" spans="1:9" ht="12.75">
      <c r="A57" s="75" t="s">
        <v>59</v>
      </c>
      <c r="B57" s="75"/>
      <c r="C57" s="75"/>
      <c r="D57" s="75"/>
      <c r="E57" s="57"/>
      <c r="F57" s="57"/>
      <c r="G57" s="57"/>
      <c r="H57"/>
      <c r="I57"/>
    </row>
    <row r="58" spans="1:9" ht="12.75">
      <c r="A58" s="67" t="s">
        <v>60</v>
      </c>
      <c r="B58" s="68"/>
      <c r="C58" s="58"/>
      <c r="D58" s="56"/>
      <c r="E58" s="57"/>
      <c r="F58" s="57"/>
      <c r="G58" s="57"/>
      <c r="H58"/>
      <c r="I58"/>
    </row>
    <row r="59" spans="1:9" ht="12.75">
      <c r="A59" s="67" t="s">
        <v>61</v>
      </c>
      <c r="B59" s="68"/>
      <c r="C59" s="58"/>
      <c r="D59" s="57"/>
      <c r="E59" s="57"/>
      <c r="F59" s="57"/>
      <c r="G59" s="57"/>
      <c r="H59"/>
      <c r="I59"/>
    </row>
  </sheetData>
  <sheetProtection/>
  <mergeCells count="107">
    <mergeCell ref="B34:D34"/>
    <mergeCell ref="J34:L34"/>
    <mergeCell ref="M34:N34"/>
    <mergeCell ref="A45:E45"/>
    <mergeCell ref="F42:G42"/>
    <mergeCell ref="F43:G43"/>
    <mergeCell ref="F44:G44"/>
    <mergeCell ref="F45:G45"/>
    <mergeCell ref="B32:D32"/>
    <mergeCell ref="J32:L32"/>
    <mergeCell ref="M32:N32"/>
    <mergeCell ref="B33:D33"/>
    <mergeCell ref="J33:L33"/>
    <mergeCell ref="M33:N33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5:D25"/>
    <mergeCell ref="B26:D26"/>
    <mergeCell ref="J26:L26"/>
    <mergeCell ref="M26:N26"/>
    <mergeCell ref="B27:D27"/>
    <mergeCell ref="J27:L27"/>
    <mergeCell ref="M27:N27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J15:L15"/>
    <mergeCell ref="M15:N15"/>
    <mergeCell ref="B16:D16"/>
    <mergeCell ref="J16:L16"/>
    <mergeCell ref="M16:N16"/>
    <mergeCell ref="B17:D17"/>
    <mergeCell ref="J17:L17"/>
    <mergeCell ref="M17:N17"/>
    <mergeCell ref="J12:L12"/>
    <mergeCell ref="M12:N12"/>
    <mergeCell ref="B13:D13"/>
    <mergeCell ref="J13:L13"/>
    <mergeCell ref="M13:N13"/>
    <mergeCell ref="B14:D14"/>
    <mergeCell ref="J14:L14"/>
    <mergeCell ref="M14:N14"/>
    <mergeCell ref="J9:L9"/>
    <mergeCell ref="M9:N9"/>
    <mergeCell ref="B10:D10"/>
    <mergeCell ref="J10:L10"/>
    <mergeCell ref="M10:N10"/>
    <mergeCell ref="B11:D11"/>
    <mergeCell ref="J11:L11"/>
    <mergeCell ref="M11:N11"/>
    <mergeCell ref="J6:L6"/>
    <mergeCell ref="M6:N6"/>
    <mergeCell ref="B8:D8"/>
    <mergeCell ref="J8:L8"/>
    <mergeCell ref="M8:N8"/>
    <mergeCell ref="B7:D7"/>
    <mergeCell ref="C1:M1"/>
    <mergeCell ref="D2:K2"/>
    <mergeCell ref="C3:J3"/>
    <mergeCell ref="B4:D4"/>
    <mergeCell ref="J4:L4"/>
    <mergeCell ref="M4:N4"/>
    <mergeCell ref="A49:D49"/>
    <mergeCell ref="F37:G37"/>
    <mergeCell ref="F38:G38"/>
    <mergeCell ref="F39:G39"/>
    <mergeCell ref="B5:D5"/>
    <mergeCell ref="A37:E37"/>
    <mergeCell ref="B6:D6"/>
    <mergeCell ref="B9:D9"/>
    <mergeCell ref="B12:D12"/>
    <mergeCell ref="B15:D15"/>
    <mergeCell ref="A50:D50"/>
    <mergeCell ref="A58:B58"/>
    <mergeCell ref="A59:B59"/>
    <mergeCell ref="B24:D24"/>
    <mergeCell ref="A38:E38"/>
    <mergeCell ref="A39:E39"/>
    <mergeCell ref="A57:D57"/>
    <mergeCell ref="A42:E42"/>
    <mergeCell ref="A43:E43"/>
    <mergeCell ref="A44:E44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3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2019-02-16T11:47:48Z</dcterms:created>
  <dcterms:modified xsi:type="dcterms:W3CDTF">2019-03-09T19:52:12Z</dcterms:modified>
  <cp:category/>
  <cp:version/>
  <cp:contentType/>
  <cp:contentStatus/>
</cp:coreProperties>
</file>