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<sst xmlns="http://schemas.openxmlformats.org/spreadsheetml/2006/main" count="99" uniqueCount="72">
  <si>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</si>
  <si>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</si>
  <si>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</si>
  <si>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</si>
  <si>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</si>
  <si>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</si>
  <si>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</si>
  <si>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</si>
  <si>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</si>
  <si>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</si>
  <si>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</si>
  <si>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</si>
  <si>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</si>
  <si>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</si>
  <si>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</si>
  <si>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</si>
  <si>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</si>
  <si>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</si>
  <si>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</si>
  <si>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</si>
  <si>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</si>
  <si>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</si>
  <si>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</si>
  <si>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</si>
  <si>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</si>
  <si>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</si>
  <si>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</si>
  <si>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</si>
  <si>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</si>
  <si>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</si>
  <si>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</si>
  <si>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</si>
  <si>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</si>
  <si>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</si>
  <si>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</si>
  <si>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</si>
  <si>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</si>
  <si>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</si>
  <si>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</si>
  <si>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</si>
  <si>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</si>
  <si>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</si>
  <si>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</si>
  <si>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</si>
  <si>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</si>
  <si>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</si>
  <si>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</si>
  <si>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</si>
  <si>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</si>
  <si>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</si>
  <si>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</si>
  <si>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</si>
  <si>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</si>
  <si>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</si>
  <si>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</si>
  <si>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</si>
  <si>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</si>
  <si>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</si>
  <si>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</si>
  <si>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</si>
  <si>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r>
      <t>по дому 36 ул. Поле Свободы з</t>
    </r>
    <r>
      <rPr>
        <b/>
        <sz val="10"/>
        <rFont val="Arial Cyr"/>
        <family val="0"/>
      </rPr>
      <t>а период с 01. 04.2011 по 31.12.2011г.</t>
    </r>
  </si>
  <si>
    <t>услуги ЕРКЦ  (.</t>
  </si>
  <si>
    <t>электроэнергия</t>
  </si>
  <si>
    <t>остаток средств на 01.01.2011</t>
  </si>
  <si>
    <t>выполненные работы в 2011 всего</t>
  </si>
  <si>
    <t>ремонт системы ХВС</t>
  </si>
  <si>
    <t>13/тр от 21.06.11</t>
  </si>
  <si>
    <t>ремонт кровли</t>
  </si>
  <si>
    <t>11/крс-11 от 01.06.11</t>
  </si>
  <si>
    <t>договор с ООО "ЖЭУ-15"</t>
  </si>
  <si>
    <t>в т.ч. выполненные работы  в 2011г.</t>
  </si>
  <si>
    <t>Перечислено от "МУП УК МЖД"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</si>
</sst>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horizontal="left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2" t="s">
        <v>60</v>
      </c>
      <c r="B2" s="81"/>
      <c r="C2" s="81"/>
      <c r="D2" s="81"/>
      <c r="E2" s="81"/>
      <c r="F2" s="81"/>
      <c r="G2" s="8"/>
    </row>
    <row r="3" spans="1:7" ht="12.75">
      <c r="A3" s="81" t="s">
        <v>3</v>
      </c>
      <c r="B3" s="81"/>
      <c r="C3" s="81"/>
      <c r="D3" s="81"/>
      <c r="E3" s="81"/>
      <c r="F3" s="81"/>
      <c r="G3" s="8"/>
    </row>
    <row r="4" spans="1:7" ht="13.5" thickBot="1">
      <c r="A4" s="6"/>
      <c r="F4" s="6"/>
      <c r="G4" s="6"/>
    </row>
    <row r="5" spans="1:10" ht="12.75">
      <c r="A5" s="73" t="s">
        <v>0</v>
      </c>
      <c r="B5" s="75" t="s">
        <v>4</v>
      </c>
      <c r="C5" s="75" t="s">
        <v>5</v>
      </c>
      <c r="D5" s="83" t="s">
        <v>6</v>
      </c>
      <c r="E5" s="75" t="s">
        <v>7</v>
      </c>
      <c r="F5" s="75" t="s">
        <v>52</v>
      </c>
      <c r="G5" s="75" t="s">
        <v>8</v>
      </c>
      <c r="H5" s="77" t="s">
        <v>9</v>
      </c>
      <c r="I5" s="77" t="s">
        <v>10</v>
      </c>
      <c r="J5" s="79" t="s">
        <v>11</v>
      </c>
    </row>
    <row r="6" spans="1:10" ht="13.5" thickBot="1">
      <c r="A6" s="74"/>
      <c r="B6" s="76"/>
      <c r="C6" s="76"/>
      <c r="D6" s="84"/>
      <c r="E6" s="76"/>
      <c r="F6" s="76"/>
      <c r="G6" s="76"/>
      <c r="H6" s="78"/>
      <c r="I6" s="78"/>
      <c r="J6" s="80"/>
    </row>
    <row r="7" spans="1:10" ht="15" customHeight="1">
      <c r="A7" s="21"/>
      <c r="B7" s="22" t="s">
        <v>12</v>
      </c>
      <c r="C7" s="22" t="s">
        <v>15</v>
      </c>
      <c r="D7" s="23">
        <f>D8</f>
        <v>541.7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541.7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6">
        <v>1</v>
      </c>
      <c r="B10" s="20" t="s">
        <v>16</v>
      </c>
      <c r="C10" s="20"/>
      <c r="D10" s="20">
        <f>D12+D13+D15+D16+D17+D19+D20+D21+D22+D23+D14+D18</f>
        <v>5.129999999999999</v>
      </c>
      <c r="E10" s="20">
        <v>33347</v>
      </c>
      <c r="F10" s="20">
        <v>33226.38</v>
      </c>
      <c r="G10" s="20">
        <v>33347</v>
      </c>
      <c r="H10" s="20">
        <v>-120.62</v>
      </c>
      <c r="I10" s="20">
        <v>120.62</v>
      </c>
      <c r="J10" s="37" t="s">
        <v>69</v>
      </c>
    </row>
    <row r="11" spans="1:10" ht="12.75">
      <c r="A11" s="38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38" t="s">
        <v>18</v>
      </c>
      <c r="B12" s="2" t="s">
        <v>19</v>
      </c>
      <c r="C12" s="2" t="s">
        <v>20</v>
      </c>
      <c r="D12" s="2">
        <v>0.7</v>
      </c>
      <c r="E12" s="13">
        <f>D12*D8*9</f>
        <v>3412.71</v>
      </c>
      <c r="F12" s="7">
        <f>E12*99.6/100</f>
        <v>3399.05916</v>
      </c>
      <c r="G12" s="13">
        <f>E12</f>
        <v>3412.71</v>
      </c>
      <c r="H12" s="7">
        <f>F12-G12</f>
        <v>-13.650840000000244</v>
      </c>
      <c r="I12" s="7">
        <f>E12-F12</f>
        <v>13.650840000000244</v>
      </c>
      <c r="J12" s="26" t="s">
        <v>39</v>
      </c>
    </row>
    <row r="13" spans="1:10" ht="12.75">
      <c r="A13" s="38" t="s">
        <v>21</v>
      </c>
      <c r="B13" s="2" t="s">
        <v>22</v>
      </c>
      <c r="C13" s="2" t="s">
        <v>20</v>
      </c>
      <c r="D13" s="2">
        <v>0.8</v>
      </c>
      <c r="E13" s="13">
        <f>D13*D8*9</f>
        <v>3900.2400000000007</v>
      </c>
      <c r="F13" s="7">
        <f aca="true" t="shared" si="0" ref="F13:F23">E13*99.6/100</f>
        <v>3884.6390400000005</v>
      </c>
      <c r="G13" s="13">
        <f>E13</f>
        <v>3900.2400000000007</v>
      </c>
      <c r="H13" s="7">
        <f>F13-G13</f>
        <v>-15.600960000000214</v>
      </c>
      <c r="I13" s="7">
        <f aca="true" t="shared" si="1" ref="I13:I22">E13-F13</f>
        <v>15.600960000000214</v>
      </c>
      <c r="J13" s="26" t="s">
        <v>39</v>
      </c>
    </row>
    <row r="14" spans="1:10" ht="25.5">
      <c r="A14" s="38"/>
      <c r="B14" s="30" t="s">
        <v>23</v>
      </c>
      <c r="C14" s="7" t="s">
        <v>20</v>
      </c>
      <c r="D14" s="2">
        <v>0.13</v>
      </c>
      <c r="E14" s="13">
        <f>D14*D8*9</f>
        <v>633.7890000000001</v>
      </c>
      <c r="F14" s="7">
        <f t="shared" si="0"/>
        <v>631.2538440000001</v>
      </c>
      <c r="G14" s="13">
        <f>E14</f>
        <v>633.7890000000001</v>
      </c>
      <c r="H14" s="7">
        <f>F14-G14</f>
        <v>-2.535156000000029</v>
      </c>
      <c r="I14" s="7">
        <f t="shared" si="1"/>
        <v>2.535156000000029</v>
      </c>
      <c r="J14" s="26" t="s">
        <v>39</v>
      </c>
    </row>
    <row r="15" spans="1:10" ht="12.75">
      <c r="A15" s="39" t="s">
        <v>24</v>
      </c>
      <c r="B15" s="2" t="s">
        <v>1</v>
      </c>
      <c r="C15" s="2" t="s">
        <v>20</v>
      </c>
      <c r="D15" s="2">
        <v>1.17</v>
      </c>
      <c r="E15" s="13">
        <f>D15*D8*9</f>
        <v>5704.101</v>
      </c>
      <c r="F15" s="7">
        <f t="shared" si="0"/>
        <v>5681.2845959999995</v>
      </c>
      <c r="G15" s="13">
        <f>E15</f>
        <v>5704.101</v>
      </c>
      <c r="H15" s="7">
        <f>F15-G15</f>
        <v>-22.816404000000148</v>
      </c>
      <c r="I15" s="7">
        <f t="shared" si="1"/>
        <v>22.816404000000148</v>
      </c>
      <c r="J15" s="26" t="s">
        <v>39</v>
      </c>
    </row>
    <row r="16" spans="1:10" ht="12.75">
      <c r="A16" s="40" t="s">
        <v>25</v>
      </c>
      <c r="B16" s="2" t="s">
        <v>26</v>
      </c>
      <c r="C16" s="2" t="s">
        <v>20</v>
      </c>
      <c r="D16" s="2">
        <v>0</v>
      </c>
      <c r="E16" s="13">
        <f>D16*D8*9</f>
        <v>0</v>
      </c>
      <c r="F16" s="7">
        <f t="shared" si="0"/>
        <v>0</v>
      </c>
      <c r="G16" s="13">
        <f>E16</f>
        <v>0</v>
      </c>
      <c r="H16" s="7">
        <f>F16-G16</f>
        <v>0</v>
      </c>
      <c r="I16" s="7">
        <f t="shared" si="1"/>
        <v>0</v>
      </c>
      <c r="J16" s="41"/>
    </row>
    <row r="17" spans="1:10" ht="25.5">
      <c r="A17" s="40" t="s">
        <v>27</v>
      </c>
      <c r="B17" s="30" t="s">
        <v>28</v>
      </c>
      <c r="C17" s="2" t="s">
        <v>20</v>
      </c>
      <c r="D17" s="2">
        <v>0.91</v>
      </c>
      <c r="E17" s="13">
        <f>D17*D8*9</f>
        <v>4436.523</v>
      </c>
      <c r="F17" s="7">
        <f t="shared" si="0"/>
        <v>4418.776908</v>
      </c>
      <c r="G17" s="13">
        <f aca="true" t="shared" si="2" ref="G17:G23">E17</f>
        <v>4436.523</v>
      </c>
      <c r="H17" s="7">
        <f aca="true" t="shared" si="3" ref="H17:H23">F17-G17</f>
        <v>-17.746092000000317</v>
      </c>
      <c r="I17" s="7">
        <f t="shared" si="1"/>
        <v>17.746092000000317</v>
      </c>
      <c r="J17" s="26"/>
    </row>
    <row r="18" spans="1:10" ht="25.5">
      <c r="A18" s="40" t="s">
        <v>29</v>
      </c>
      <c r="B18" s="2" t="s">
        <v>61</v>
      </c>
      <c r="C18" s="2" t="s">
        <v>20</v>
      </c>
      <c r="D18" s="1">
        <v>0.98</v>
      </c>
      <c r="E18" s="13">
        <v>6370.3</v>
      </c>
      <c r="F18" s="7">
        <f t="shared" si="0"/>
        <v>6344.8188</v>
      </c>
      <c r="G18" s="13">
        <f t="shared" si="2"/>
        <v>6370.3</v>
      </c>
      <c r="H18" s="7">
        <f t="shared" si="3"/>
        <v>-25.48120000000017</v>
      </c>
      <c r="I18" s="7">
        <f t="shared" si="1"/>
        <v>25.48120000000017</v>
      </c>
      <c r="J18" s="41" t="s">
        <v>40</v>
      </c>
    </row>
    <row r="19" spans="1:10" ht="12.75">
      <c r="A19" s="40"/>
      <c r="B19" s="2"/>
      <c r="C19" s="2"/>
      <c r="D19" s="1"/>
      <c r="E19" s="13"/>
      <c r="F19" s="7">
        <f t="shared" si="0"/>
        <v>0</v>
      </c>
      <c r="G19" s="13"/>
      <c r="H19" s="7"/>
      <c r="I19" s="7"/>
      <c r="J19" s="41"/>
    </row>
    <row r="20" spans="1:10" ht="25.5">
      <c r="A20" s="40" t="s">
        <v>30</v>
      </c>
      <c r="B20" s="31" t="s">
        <v>31</v>
      </c>
      <c r="C20" s="2" t="s">
        <v>20</v>
      </c>
      <c r="D20" s="2">
        <v>0.26</v>
      </c>
      <c r="E20" s="13">
        <f>D20*D8*9</f>
        <v>1267.5780000000002</v>
      </c>
      <c r="F20" s="7">
        <f t="shared" si="0"/>
        <v>1262.5076880000001</v>
      </c>
      <c r="G20" s="13">
        <f t="shared" si="2"/>
        <v>1267.5780000000002</v>
      </c>
      <c r="H20" s="7">
        <f t="shared" si="3"/>
        <v>-5.070312000000058</v>
      </c>
      <c r="I20" s="7">
        <f t="shared" si="1"/>
        <v>5.070312000000058</v>
      </c>
      <c r="J20" s="41" t="s">
        <v>41</v>
      </c>
    </row>
    <row r="21" spans="1:10" ht="25.5">
      <c r="A21" s="40" t="s">
        <v>32</v>
      </c>
      <c r="B21" s="30" t="s">
        <v>33</v>
      </c>
      <c r="C21" s="2" t="s">
        <v>20</v>
      </c>
      <c r="D21" s="2">
        <v>0.07</v>
      </c>
      <c r="E21" s="13">
        <f>D21*D8*9</f>
        <v>341.271</v>
      </c>
      <c r="F21" s="7">
        <f t="shared" si="0"/>
        <v>339.905916</v>
      </c>
      <c r="G21" s="13">
        <f t="shared" si="2"/>
        <v>341.271</v>
      </c>
      <c r="H21" s="7">
        <f t="shared" si="3"/>
        <v>-1.3650840000000244</v>
      </c>
      <c r="I21" s="7">
        <f t="shared" si="1"/>
        <v>1.3650840000000244</v>
      </c>
      <c r="J21" s="41" t="s">
        <v>42</v>
      </c>
    </row>
    <row r="22" spans="1:10" ht="25.5">
      <c r="A22" s="42" t="s">
        <v>34</v>
      </c>
      <c r="B22" s="2" t="s">
        <v>35</v>
      </c>
      <c r="C22" s="2" t="s">
        <v>20</v>
      </c>
      <c r="D22" s="2">
        <v>0.08</v>
      </c>
      <c r="E22" s="13">
        <f>D22*D8*9</f>
        <v>390.02400000000006</v>
      </c>
      <c r="F22" s="7">
        <f t="shared" si="0"/>
        <v>388.463904</v>
      </c>
      <c r="G22" s="13">
        <f t="shared" si="2"/>
        <v>390.02400000000006</v>
      </c>
      <c r="H22" s="7">
        <f t="shared" si="3"/>
        <v>-1.5600960000000441</v>
      </c>
      <c r="I22" s="7">
        <f t="shared" si="1"/>
        <v>1.5600960000000441</v>
      </c>
      <c r="J22" s="41" t="s">
        <v>43</v>
      </c>
    </row>
    <row r="23" spans="1:10" ht="12.75">
      <c r="A23" s="42" t="s">
        <v>46</v>
      </c>
      <c r="B23" s="2" t="s">
        <v>36</v>
      </c>
      <c r="C23" s="2" t="s">
        <v>20</v>
      </c>
      <c r="D23" s="2">
        <v>0.03</v>
      </c>
      <c r="E23" s="13">
        <f>D23*D8*9</f>
        <v>146.25900000000001</v>
      </c>
      <c r="F23" s="7">
        <f t="shared" si="0"/>
        <v>145.673964</v>
      </c>
      <c r="G23" s="13">
        <f t="shared" si="2"/>
        <v>146.25900000000001</v>
      </c>
      <c r="H23" s="7">
        <f t="shared" si="3"/>
        <v>-0.5850360000000023</v>
      </c>
      <c r="I23" s="7">
        <f>E23-F23</f>
        <v>0.5850360000000023</v>
      </c>
      <c r="J23" s="26" t="s">
        <v>44</v>
      </c>
    </row>
    <row r="24" spans="1:10" ht="12.75">
      <c r="A24" s="40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40">
        <v>2</v>
      </c>
      <c r="B25" s="4" t="s">
        <v>37</v>
      </c>
      <c r="C25" s="2" t="s">
        <v>20</v>
      </c>
      <c r="D25" s="2">
        <v>1.65</v>
      </c>
      <c r="E25" s="32">
        <v>10730</v>
      </c>
      <c r="F25" s="10">
        <v>10650</v>
      </c>
      <c r="G25" s="32">
        <f>E25</f>
        <v>10730</v>
      </c>
      <c r="H25" s="10">
        <f>F25-G25</f>
        <v>-80</v>
      </c>
      <c r="I25" s="10">
        <f>E25-F25</f>
        <v>80</v>
      </c>
      <c r="J25" s="41" t="s">
        <v>45</v>
      </c>
    </row>
    <row r="26" spans="1:10" ht="13.5" thickBot="1">
      <c r="A26" s="40"/>
      <c r="B26" s="51"/>
      <c r="C26" s="52"/>
      <c r="D26" s="52"/>
      <c r="E26" s="53"/>
      <c r="F26" s="54"/>
      <c r="G26" s="53"/>
      <c r="H26" s="54"/>
      <c r="I26" s="54"/>
      <c r="J26" s="55"/>
    </row>
    <row r="27" spans="1:10" ht="25.5">
      <c r="A27" s="48">
        <v>3</v>
      </c>
      <c r="B27" s="60" t="s">
        <v>59</v>
      </c>
      <c r="C27" s="22" t="s">
        <v>20</v>
      </c>
      <c r="D27" s="22"/>
      <c r="E27" s="61"/>
      <c r="F27" s="62">
        <v>24600</v>
      </c>
      <c r="G27" s="61">
        <v>25976.6</v>
      </c>
      <c r="H27" s="61">
        <v>-1376.6</v>
      </c>
      <c r="I27" s="61"/>
      <c r="J27" s="24"/>
    </row>
    <row r="28" spans="1:10" ht="12.75">
      <c r="A28" s="48"/>
      <c r="B28" s="63">
        <v>2011</v>
      </c>
      <c r="C28" s="2" t="s">
        <v>20</v>
      </c>
      <c r="D28" s="2">
        <v>2.48</v>
      </c>
      <c r="E28" s="13">
        <v>16120</v>
      </c>
      <c r="F28" s="7">
        <v>15890</v>
      </c>
      <c r="G28" s="2"/>
      <c r="H28" s="2"/>
      <c r="I28" s="2">
        <v>-230</v>
      </c>
      <c r="J28" s="26"/>
    </row>
    <row r="29" spans="1:10" ht="12.75">
      <c r="A29" s="48"/>
      <c r="B29" s="64"/>
      <c r="C29" s="2"/>
      <c r="D29" s="2"/>
      <c r="E29" s="13"/>
      <c r="F29" s="7"/>
      <c r="G29" s="2"/>
      <c r="H29" s="2"/>
      <c r="I29" s="2"/>
      <c r="J29" s="26"/>
    </row>
    <row r="30" spans="1:10" ht="12.75">
      <c r="A30" s="48"/>
      <c r="B30" s="65" t="s">
        <v>63</v>
      </c>
      <c r="C30" s="2" t="s">
        <v>20</v>
      </c>
      <c r="D30" s="2"/>
      <c r="E30" s="13"/>
      <c r="F30" s="7">
        <v>8710</v>
      </c>
      <c r="G30" s="2"/>
      <c r="H30" s="2"/>
      <c r="I30" s="2"/>
      <c r="J30" s="26"/>
    </row>
    <row r="31" spans="1:10" ht="12.75">
      <c r="A31" s="49"/>
      <c r="B31" s="64" t="s">
        <v>64</v>
      </c>
      <c r="C31" s="2"/>
      <c r="D31" s="2"/>
      <c r="E31" s="13"/>
      <c r="F31" s="7"/>
      <c r="G31" s="13"/>
      <c r="H31" s="2"/>
      <c r="I31" s="2"/>
      <c r="J31" s="26"/>
    </row>
    <row r="32" spans="1:10" ht="12.75">
      <c r="A32" s="50"/>
      <c r="B32" s="64" t="s">
        <v>17</v>
      </c>
      <c r="C32" s="2"/>
      <c r="D32" s="2"/>
      <c r="E32" s="13"/>
      <c r="F32" s="7"/>
      <c r="G32" s="2"/>
      <c r="H32" s="2"/>
      <c r="I32" s="2"/>
      <c r="J32" s="26"/>
    </row>
    <row r="33" spans="1:10" ht="12.75" hidden="1">
      <c r="A33" s="50"/>
      <c r="B33" s="64"/>
      <c r="C33" s="2"/>
      <c r="D33" s="2"/>
      <c r="E33" s="13"/>
      <c r="F33" s="7"/>
      <c r="G33" s="2"/>
      <c r="H33" s="2"/>
      <c r="I33" s="2"/>
      <c r="J33" s="26"/>
    </row>
    <row r="34" spans="1:10" ht="12.75" hidden="1">
      <c r="A34" s="50"/>
      <c r="B34" s="64"/>
      <c r="C34" s="2"/>
      <c r="D34" s="2"/>
      <c r="E34" s="13"/>
      <c r="F34" s="7"/>
      <c r="G34" s="2"/>
      <c r="H34" s="2"/>
      <c r="I34" s="2"/>
      <c r="J34" s="26"/>
    </row>
    <row r="35" spans="1:10" ht="12.75" hidden="1">
      <c r="A35" s="50"/>
      <c r="B35" s="64"/>
      <c r="C35" s="2"/>
      <c r="D35" s="2"/>
      <c r="E35" s="13"/>
      <c r="F35" s="7"/>
      <c r="G35" s="2"/>
      <c r="H35" s="2"/>
      <c r="I35" s="2"/>
      <c r="J35" s="26"/>
    </row>
    <row r="36" spans="1:10" ht="12.75">
      <c r="A36" s="50"/>
      <c r="B36" s="64" t="s">
        <v>65</v>
      </c>
      <c r="C36" s="2" t="s">
        <v>20</v>
      </c>
      <c r="D36" s="2"/>
      <c r="E36" s="13"/>
      <c r="F36" s="7"/>
      <c r="G36" s="2">
        <v>25316</v>
      </c>
      <c r="H36" s="2"/>
      <c r="I36" s="2"/>
      <c r="J36" s="26" t="s">
        <v>66</v>
      </c>
    </row>
    <row r="37" spans="1:10" ht="13.5" thickBot="1">
      <c r="A37" s="50"/>
      <c r="B37" s="66" t="s">
        <v>53</v>
      </c>
      <c r="C37" s="67"/>
      <c r="D37" s="5"/>
      <c r="E37" s="28"/>
      <c r="F37" s="67"/>
      <c r="G37" s="28">
        <v>660.62</v>
      </c>
      <c r="H37" s="5"/>
      <c r="I37" s="5"/>
      <c r="J37" s="29"/>
    </row>
    <row r="38" spans="1:10" ht="25.5">
      <c r="A38" s="50">
        <v>4</v>
      </c>
      <c r="B38" s="60" t="s">
        <v>58</v>
      </c>
      <c r="C38" s="22" t="s">
        <v>20</v>
      </c>
      <c r="D38" s="22">
        <v>3</v>
      </c>
      <c r="E38" s="61"/>
      <c r="F38" s="62">
        <v>55749.97</v>
      </c>
      <c r="G38" s="69">
        <v>11938</v>
      </c>
      <c r="H38" s="62">
        <v>43811.97</v>
      </c>
      <c r="I38" s="69">
        <v>-2270.25</v>
      </c>
      <c r="J38" s="24"/>
    </row>
    <row r="39" spans="1:10" ht="12.75">
      <c r="A39" s="50"/>
      <c r="B39" s="70">
        <v>2011</v>
      </c>
      <c r="C39" s="56"/>
      <c r="D39" s="56"/>
      <c r="E39" s="57">
        <v>32286.33</v>
      </c>
      <c r="F39" s="20">
        <v>31825.67</v>
      </c>
      <c r="G39" s="58"/>
      <c r="H39" s="20"/>
      <c r="I39" s="58">
        <v>-460.66</v>
      </c>
      <c r="J39" s="59"/>
    </row>
    <row r="40" spans="1:10" ht="12.75">
      <c r="A40" s="50"/>
      <c r="B40" s="72" t="s">
        <v>71</v>
      </c>
      <c r="C40" s="56"/>
      <c r="D40" s="56"/>
      <c r="E40" s="57"/>
      <c r="F40" s="20">
        <v>20039</v>
      </c>
      <c r="G40" s="58"/>
      <c r="H40" s="20"/>
      <c r="I40" s="58"/>
      <c r="J40" s="59"/>
    </row>
    <row r="41" spans="1:10" ht="12.75">
      <c r="A41" s="50"/>
      <c r="B41" s="71" t="s">
        <v>63</v>
      </c>
      <c r="C41" s="56"/>
      <c r="D41" s="56"/>
      <c r="E41" s="57"/>
      <c r="F41" s="20">
        <v>3885.3</v>
      </c>
      <c r="G41" s="58"/>
      <c r="H41" s="20"/>
      <c r="I41" s="58"/>
      <c r="J41" s="59"/>
    </row>
    <row r="42" spans="1:10" ht="12.75">
      <c r="A42" s="50"/>
      <c r="B42" s="64" t="s">
        <v>70</v>
      </c>
      <c r="C42" s="2"/>
      <c r="D42" s="2"/>
      <c r="E42" s="32"/>
      <c r="F42" s="10"/>
      <c r="G42" s="10">
        <v>0</v>
      </c>
      <c r="H42" s="4"/>
      <c r="I42" s="4"/>
      <c r="J42" s="26"/>
    </row>
    <row r="43" spans="1:10" ht="12.75">
      <c r="A43" s="50"/>
      <c r="B43" s="64" t="s">
        <v>17</v>
      </c>
      <c r="C43" s="2"/>
      <c r="D43" s="2"/>
      <c r="E43" s="32"/>
      <c r="F43" s="10"/>
      <c r="G43" s="4"/>
      <c r="H43" s="4"/>
      <c r="I43" s="4"/>
      <c r="J43" s="26"/>
    </row>
    <row r="44" spans="1:10" ht="25.5">
      <c r="A44" s="50"/>
      <c r="B44" s="65" t="s">
        <v>67</v>
      </c>
      <c r="C44" s="7"/>
      <c r="D44" s="2"/>
      <c r="E44" s="13"/>
      <c r="F44" s="7"/>
      <c r="G44" s="2">
        <v>11938</v>
      </c>
      <c r="H44" s="2"/>
      <c r="I44" s="2"/>
      <c r="J44" s="41" t="s">
        <v>68</v>
      </c>
    </row>
    <row r="45" spans="1:10" ht="12.75">
      <c r="A45" s="50"/>
      <c r="B45" s="65"/>
      <c r="C45" s="7"/>
      <c r="D45" s="2"/>
      <c r="E45" s="13"/>
      <c r="F45" s="7"/>
      <c r="G45" s="2"/>
      <c r="H45" s="2"/>
      <c r="I45" s="2"/>
      <c r="J45" s="41"/>
    </row>
    <row r="46" spans="1:10" ht="12.75">
      <c r="A46" s="43">
        <v>5</v>
      </c>
      <c r="B46" s="58" t="s">
        <v>38</v>
      </c>
      <c r="C46" s="56"/>
      <c r="D46" s="56"/>
      <c r="E46" s="68">
        <v>225250</v>
      </c>
      <c r="F46" s="68">
        <v>217280</v>
      </c>
      <c r="G46" s="68">
        <v>217280</v>
      </c>
      <c r="H46" s="68">
        <v>-7970</v>
      </c>
      <c r="I46" s="68">
        <v>-7970</v>
      </c>
      <c r="J46" s="59"/>
    </row>
    <row r="47" spans="1:10" ht="12.75">
      <c r="A47" s="43"/>
      <c r="B47" s="31" t="s">
        <v>62</v>
      </c>
      <c r="C47" s="2" t="s">
        <v>20</v>
      </c>
      <c r="D47" s="2"/>
      <c r="E47" s="13">
        <v>2540</v>
      </c>
      <c r="F47" s="13">
        <v>2080</v>
      </c>
      <c r="G47" s="13">
        <v>2080</v>
      </c>
      <c r="H47" s="13">
        <v>-460</v>
      </c>
      <c r="I47" s="13">
        <v>-460</v>
      </c>
      <c r="J47" s="26"/>
    </row>
    <row r="48" spans="1:10" ht="12.75">
      <c r="A48" s="43"/>
      <c r="B48" s="2" t="s">
        <v>54</v>
      </c>
      <c r="C48" s="7" t="s">
        <v>20</v>
      </c>
      <c r="D48" s="13"/>
      <c r="E48" s="13">
        <v>131540</v>
      </c>
      <c r="F48" s="13">
        <v>126600</v>
      </c>
      <c r="G48" s="13">
        <f>F48</f>
        <v>126600</v>
      </c>
      <c r="H48" s="13">
        <f>F48-E48</f>
        <v>-4940</v>
      </c>
      <c r="I48" s="13">
        <f>F48-E48</f>
        <v>-4940</v>
      </c>
      <c r="J48" s="26"/>
    </row>
    <row r="49" spans="1:10" ht="12.75">
      <c r="A49" s="42"/>
      <c r="B49" s="30" t="s">
        <v>55</v>
      </c>
      <c r="C49" s="2" t="s">
        <v>20</v>
      </c>
      <c r="D49" s="2"/>
      <c r="E49" s="13">
        <v>0</v>
      </c>
      <c r="F49" s="13">
        <v>0</v>
      </c>
      <c r="G49" s="13">
        <f>F49</f>
        <v>0</v>
      </c>
      <c r="H49" s="13">
        <f>F49-E49</f>
        <v>0</v>
      </c>
      <c r="I49" s="13">
        <f>F49-E49</f>
        <v>0</v>
      </c>
      <c r="J49" s="26"/>
    </row>
    <row r="50" spans="1:10" ht="12.75">
      <c r="A50" s="43"/>
      <c r="B50" s="30" t="s">
        <v>56</v>
      </c>
      <c r="C50" s="2" t="s">
        <v>20</v>
      </c>
      <c r="D50" s="2"/>
      <c r="E50" s="13">
        <v>56020</v>
      </c>
      <c r="F50" s="13">
        <v>54250</v>
      </c>
      <c r="G50" s="13">
        <f>F50</f>
        <v>54250</v>
      </c>
      <c r="H50" s="13">
        <f>F50-E50</f>
        <v>-1770</v>
      </c>
      <c r="I50" s="13">
        <f>F50-E50</f>
        <v>-1770</v>
      </c>
      <c r="J50" s="26"/>
    </row>
    <row r="51" spans="1:10" ht="13.5" thickBot="1">
      <c r="A51" s="44"/>
      <c r="B51" s="45" t="s">
        <v>57</v>
      </c>
      <c r="C51" s="46" t="s">
        <v>20</v>
      </c>
      <c r="D51" s="46"/>
      <c r="E51" s="28">
        <v>35160</v>
      </c>
      <c r="F51" s="28">
        <v>34350</v>
      </c>
      <c r="G51" s="28">
        <f>F51</f>
        <v>34350</v>
      </c>
      <c r="H51" s="28">
        <f>F51-E51</f>
        <v>-810</v>
      </c>
      <c r="I51" s="28">
        <f>F51-E51</f>
        <v>-810</v>
      </c>
      <c r="J51" s="29"/>
    </row>
    <row r="52" spans="1:4" s="3" customFormat="1" ht="12.75">
      <c r="A52" s="16"/>
      <c r="B52" s="35"/>
      <c r="C52" s="16"/>
      <c r="D52" s="16"/>
    </row>
    <row r="53" spans="1:7" ht="12.75">
      <c r="A53" s="16"/>
      <c r="B53" s="34"/>
      <c r="C53" s="33"/>
      <c r="D53" s="33"/>
      <c r="E53" s="34" t="s">
        <v>51</v>
      </c>
      <c r="F53" s="3"/>
      <c r="G53" s="3"/>
    </row>
    <row r="54" spans="1:7" ht="12.75">
      <c r="A54" s="15"/>
      <c r="B54" s="14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6"/>
      <c r="B56" s="14"/>
      <c r="C56" s="12"/>
      <c r="D56" s="3"/>
      <c r="E56" s="3"/>
      <c r="F56" s="14" t="s">
        <v>47</v>
      </c>
      <c r="G56" s="12"/>
      <c r="H56" s="3"/>
    </row>
    <row r="57" spans="1:7" ht="12.75">
      <c r="A57" s="16"/>
      <c r="B57" s="3"/>
      <c r="C57" s="12"/>
      <c r="D57" s="3"/>
      <c r="E57" s="3"/>
      <c r="F57" s="3"/>
      <c r="G57" s="3"/>
    </row>
    <row r="58" spans="1:7" ht="12.75">
      <c r="A58" s="18"/>
      <c r="B58" s="3"/>
      <c r="C58" s="12"/>
      <c r="D58" s="3"/>
      <c r="E58" s="3"/>
      <c r="F58" s="3"/>
      <c r="G58" s="3"/>
    </row>
    <row r="59" spans="1:7" ht="12.75">
      <c r="A59" s="19"/>
      <c r="B59" s="3"/>
      <c r="C59" s="3"/>
      <c r="D59" s="3"/>
      <c r="E59" s="3"/>
      <c r="F59" s="3"/>
      <c r="G59" s="3"/>
    </row>
    <row r="60" spans="1:7" ht="12.75">
      <c r="A60" s="19"/>
      <c r="B60" s="11"/>
      <c r="C60" s="3"/>
      <c r="D60" s="3"/>
      <c r="E60" s="3"/>
      <c r="F60" s="3"/>
      <c r="G60" s="17"/>
    </row>
    <row r="61" spans="1:7" ht="18" customHeight="1">
      <c r="A61" s="3"/>
      <c r="B61" s="15" t="s">
        <v>48</v>
      </c>
      <c r="C61" s="3"/>
      <c r="D61" s="3"/>
      <c r="E61" s="3"/>
      <c r="F61" s="3"/>
      <c r="G61" s="3"/>
    </row>
    <row r="62" ht="12.75">
      <c r="B62" s="47" t="s">
        <v>49</v>
      </c>
    </row>
    <row r="63" ht="12.75">
      <c r="B63" s="47" t="s">
        <v>50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2011-06-06T12:45:23Z</cp:lastPrinted>
  <dcterms:created xsi:type="dcterms:W3CDTF">2010-07-05T09:11:27Z</dcterms:created>
  <dcterms:modified xsi:type="dcterms:W3CDTF">2012-06-18T09:48:06Z</dcterms:modified>
  <cp:category/>
  <cp:version/>
  <cp:contentType/>
  <cp:contentStatus/>
</cp:coreProperties>
</file>