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<sst xmlns="http://schemas.openxmlformats.org/spreadsheetml/2006/main" count="110" uniqueCount="83">
  <si>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</si>
  <si>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</si>
  <si>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</si>
  <si>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</si>
  <si>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</si>
  <si>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</si>
  <si>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</si>
  <si>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</si>
  <si>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</si>
  <si>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</si>
  <si>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</si>
  <si>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</si>
  <si>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</si>
  <si>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</si>
  <si>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</si>
  <si>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</si>
  <si>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</si>
  <si>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</si>
  <si>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</si>
  <si>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</si>
  <si>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</si>
  <si>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</si>
  <si>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</si>
  <si>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</si>
  <si>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</si>
  <si>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</si>
  <si>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</si>
  <si>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</si>
  <si>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</si>
  <si>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</si>
  <si>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</si>
  <si>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</si>
  <si>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</si>
  <si>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</si>
  <si>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</si>
  <si>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</si>
  <si>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</si>
  <si>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</si>
  <si>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</si>
  <si>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</si>
  <si>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</si>
  <si>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</si>
  <si>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</si>
  <si>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</si>
  <si>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</si>
  <si>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</si>
  <si>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</si>
  <si>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</si>
  <si>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</si>
  <si>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</si>
  <si>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</si>
  <si>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</si>
  <si>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</si>
  <si>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</si>
  <si>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</si>
  <si>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</si>
  <si>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</si>
  <si>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</si>
  <si>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</si>
  <si>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</si>
  <si>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</si>
  <si>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</si>
  <si>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</si>
  <si>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</si>
  <si>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</si>
  <si>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</si>
  <si>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</si>
  <si>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</si>
  <si>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r>
      <t>по дому 11 ул. Пухова 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</si>
  <si>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</si>
  <si>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Накоплено денежных средств по нежилым помещениям за период за 2011гг.</t>
  </si>
  <si>
    <t>торговое помещение</t>
  </si>
  <si>
    <t>работает юрист по вопросу неоплаты</t>
  </si>
  <si>
    <t>электроэнергия</t>
  </si>
  <si>
    <t>остаток средств на 01.01.2011</t>
  </si>
  <si>
    <t>выполненные работы в 2011 .</t>
  </si>
  <si>
    <t>промывка канализации</t>
  </si>
  <si>
    <t>50/тр-11 от 08.08.11</t>
  </si>
  <si>
    <t>ремонт системы ХВС</t>
  </si>
  <si>
    <t>2011г.</t>
  </si>
  <si>
    <t>остато среств на 01.01.2011г.</t>
  </si>
  <si>
    <t>выполненые работы в 2011г.00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</si>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</sst>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9" xfId="0" applyBorder="1" applyAlignment="1">
      <alignment wrapText="1"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8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30" xfId="0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5" xfId="0" applyFont="1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1.125" style="0" customWidth="1"/>
    <col min="6" max="6" width="11.00390625" style="0" customWidth="1"/>
    <col min="7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104" t="s">
        <v>68</v>
      </c>
      <c r="B2" s="103"/>
      <c r="C2" s="103"/>
      <c r="D2" s="103"/>
      <c r="E2" s="103"/>
      <c r="F2" s="103"/>
      <c r="G2" s="8"/>
    </row>
    <row r="3" spans="1:7" ht="12.75">
      <c r="A3" s="103" t="s">
        <v>4</v>
      </c>
      <c r="B3" s="103"/>
      <c r="C3" s="103"/>
      <c r="D3" s="103"/>
      <c r="E3" s="103"/>
      <c r="F3" s="103"/>
      <c r="G3" s="8"/>
    </row>
    <row r="4" spans="1:7" ht="13.5" thickBot="1">
      <c r="A4" s="6"/>
      <c r="F4" s="6"/>
      <c r="G4" s="6"/>
    </row>
    <row r="5" spans="1:10" ht="12.75">
      <c r="A5" s="107" t="s">
        <v>0</v>
      </c>
      <c r="B5" s="101" t="s">
        <v>5</v>
      </c>
      <c r="C5" s="101" t="s">
        <v>6</v>
      </c>
      <c r="D5" s="105" t="s">
        <v>7</v>
      </c>
      <c r="E5" s="101" t="s">
        <v>8</v>
      </c>
      <c r="F5" s="101" t="s">
        <v>60</v>
      </c>
      <c r="G5" s="101" t="s">
        <v>9</v>
      </c>
      <c r="H5" s="97" t="s">
        <v>10</v>
      </c>
      <c r="I5" s="97" t="s">
        <v>11</v>
      </c>
      <c r="J5" s="99" t="s">
        <v>12</v>
      </c>
    </row>
    <row r="6" spans="1:10" ht="13.5" thickBot="1">
      <c r="A6" s="108"/>
      <c r="B6" s="102"/>
      <c r="C6" s="102"/>
      <c r="D6" s="106"/>
      <c r="E6" s="102"/>
      <c r="F6" s="102"/>
      <c r="G6" s="102"/>
      <c r="H6" s="98"/>
      <c r="I6" s="98"/>
      <c r="J6" s="100"/>
    </row>
    <row r="7" spans="1:10" ht="15" customHeight="1">
      <c r="A7" s="20"/>
      <c r="B7" s="21" t="s">
        <v>13</v>
      </c>
      <c r="C7" s="21" t="s">
        <v>16</v>
      </c>
      <c r="D7" s="22">
        <f>D8+D9</f>
        <v>3306.4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3196.1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>
        <v>110.3</v>
      </c>
      <c r="E9" s="5"/>
      <c r="F9" s="5"/>
      <c r="G9" s="5"/>
      <c r="H9" s="5"/>
      <c r="I9" s="5"/>
      <c r="J9" s="28"/>
    </row>
    <row r="10" spans="1:10" ht="51">
      <c r="A10" s="57">
        <v>1</v>
      </c>
      <c r="B10" s="65" t="s">
        <v>17</v>
      </c>
      <c r="C10" s="45"/>
      <c r="D10" s="45">
        <f>D12+D13+D15+D16+D17+D19+D20+D21+D22+D23+D14+D18</f>
        <v>5.129999999999999</v>
      </c>
      <c r="E10" s="45">
        <f>E12+E13+E14+E15+E16+E17+E18+E19+E20+E21+E22+E23</f>
        <v>196751.87999999995</v>
      </c>
      <c r="F10" s="45">
        <f>F12+F13+F14+F15+F17+F18+F20+F22+F23+F16+F21+F19</f>
        <v>191439.57924</v>
      </c>
      <c r="G10" s="45">
        <f>G12+G13+G14+G15+G16+G17+G18+G19+G20+G21+G22+G23</f>
        <v>196751.87999999995</v>
      </c>
      <c r="H10" s="45">
        <f>H12+H13+H14+H15+H17+H18+H20+H22+H23+H16+H21+H19</f>
        <v>-5312.300760000003</v>
      </c>
      <c r="I10" s="46">
        <f>E10-F10</f>
        <v>5312.300759999955</v>
      </c>
      <c r="J10" s="42" t="s">
        <v>82</v>
      </c>
    </row>
    <row r="11" spans="1:10" ht="12.75">
      <c r="A11" s="58"/>
      <c r="B11" s="66" t="s">
        <v>18</v>
      </c>
      <c r="C11" s="2"/>
      <c r="D11" s="2"/>
      <c r="E11" s="2"/>
      <c r="F11" s="2"/>
      <c r="G11" s="2"/>
      <c r="H11" s="2"/>
      <c r="I11" s="25"/>
      <c r="J11" s="43"/>
    </row>
    <row r="12" spans="1:10" ht="12.75">
      <c r="A12" s="58" t="s">
        <v>19</v>
      </c>
      <c r="B12" s="66" t="s">
        <v>20</v>
      </c>
      <c r="C12" s="2" t="s">
        <v>21</v>
      </c>
      <c r="D12" s="2">
        <v>0.7</v>
      </c>
      <c r="E12" s="13">
        <f>D12*D8*12</f>
        <v>26847.239999999998</v>
      </c>
      <c r="F12" s="7">
        <f>E12*97.3/100</f>
        <v>26122.364519999996</v>
      </c>
      <c r="G12" s="13">
        <f>E12</f>
        <v>26847.239999999998</v>
      </c>
      <c r="H12" s="7">
        <f>F12-G12</f>
        <v>-724.8754800000024</v>
      </c>
      <c r="I12" s="47">
        <f>E12-F12</f>
        <v>724.8754800000024</v>
      </c>
      <c r="J12" s="43" t="s">
        <v>40</v>
      </c>
    </row>
    <row r="13" spans="1:10" ht="12.75">
      <c r="A13" s="58" t="s">
        <v>22</v>
      </c>
      <c r="B13" s="66" t="s">
        <v>23</v>
      </c>
      <c r="C13" s="2" t="s">
        <v>21</v>
      </c>
      <c r="D13" s="2">
        <v>0.8</v>
      </c>
      <c r="E13" s="13">
        <f>D13*D8*12</f>
        <v>30682.56</v>
      </c>
      <c r="F13" s="7">
        <f aca="true" t="shared" si="0" ref="F13:F23">E13*97.3/100</f>
        <v>29854.13088</v>
      </c>
      <c r="G13" s="13">
        <f>E13</f>
        <v>30682.56</v>
      </c>
      <c r="H13" s="7">
        <f>F13-G13</f>
        <v>-828.4291200000007</v>
      </c>
      <c r="I13" s="47">
        <f aca="true" t="shared" si="1" ref="I13:I22">E13-F13</f>
        <v>828.4291200000007</v>
      </c>
      <c r="J13" s="43" t="s">
        <v>40</v>
      </c>
    </row>
    <row r="14" spans="1:10" ht="25.5">
      <c r="A14" s="58"/>
      <c r="B14" s="67" t="s">
        <v>24</v>
      </c>
      <c r="C14" s="7" t="s">
        <v>21</v>
      </c>
      <c r="D14" s="2">
        <v>0.13</v>
      </c>
      <c r="E14" s="13">
        <f>D14*D8*12</f>
        <v>4985.916</v>
      </c>
      <c r="F14" s="7">
        <f t="shared" si="0"/>
        <v>4851.296268</v>
      </c>
      <c r="G14" s="13">
        <f>E14</f>
        <v>4985.916</v>
      </c>
      <c r="H14" s="7">
        <f>F14-G14</f>
        <v>-134.6197320000001</v>
      </c>
      <c r="I14" s="47">
        <f t="shared" si="1"/>
        <v>134.6197320000001</v>
      </c>
      <c r="J14" s="43" t="s">
        <v>40</v>
      </c>
    </row>
    <row r="15" spans="1:10" ht="12.75">
      <c r="A15" s="59" t="s">
        <v>25</v>
      </c>
      <c r="B15" s="66" t="s">
        <v>2</v>
      </c>
      <c r="C15" s="2" t="s">
        <v>21</v>
      </c>
      <c r="D15" s="2">
        <v>1.17</v>
      </c>
      <c r="E15" s="13">
        <f>D15*D8*12</f>
        <v>44873.24399999999</v>
      </c>
      <c r="F15" s="7">
        <f t="shared" si="0"/>
        <v>43661.66641199999</v>
      </c>
      <c r="G15" s="13">
        <f>E15</f>
        <v>44873.24399999999</v>
      </c>
      <c r="H15" s="7">
        <f>F15-G15</f>
        <v>-1211.577588</v>
      </c>
      <c r="I15" s="47">
        <f t="shared" si="1"/>
        <v>1211.577588</v>
      </c>
      <c r="J15" s="43" t="s">
        <v>40</v>
      </c>
    </row>
    <row r="16" spans="1:10" ht="12.75">
      <c r="A16" s="60" t="s">
        <v>26</v>
      </c>
      <c r="B16" s="66" t="s">
        <v>27</v>
      </c>
      <c r="C16" s="2" t="s">
        <v>21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f>F16-G16</f>
        <v>0</v>
      </c>
      <c r="I16" s="47">
        <f t="shared" si="1"/>
        <v>0</v>
      </c>
      <c r="J16" s="44"/>
    </row>
    <row r="17" spans="1:10" ht="25.5">
      <c r="A17" s="60" t="s">
        <v>28</v>
      </c>
      <c r="B17" s="67" t="s">
        <v>29</v>
      </c>
      <c r="C17" s="2" t="s">
        <v>21</v>
      </c>
      <c r="D17" s="2">
        <v>0.91</v>
      </c>
      <c r="E17" s="13">
        <f>D17*D8*12</f>
        <v>34901.412</v>
      </c>
      <c r="F17" s="7">
        <f t="shared" si="0"/>
        <v>33959.073875999995</v>
      </c>
      <c r="G17" s="13">
        <f aca="true" t="shared" si="2" ref="G17:G23">E17</f>
        <v>34901.412</v>
      </c>
      <c r="H17" s="7">
        <f aca="true" t="shared" si="3" ref="H17:H23">F17-G17</f>
        <v>-942.3381240000017</v>
      </c>
      <c r="I17" s="47">
        <f t="shared" si="1"/>
        <v>942.3381240000017</v>
      </c>
      <c r="J17" s="43"/>
    </row>
    <row r="18" spans="1:10" ht="25.5">
      <c r="A18" s="60" t="s">
        <v>30</v>
      </c>
      <c r="B18" s="66" t="s">
        <v>69</v>
      </c>
      <c r="C18" s="2" t="s">
        <v>21</v>
      </c>
      <c r="D18" s="1">
        <v>0.98</v>
      </c>
      <c r="E18" s="13">
        <v>37586.1</v>
      </c>
      <c r="F18" s="7">
        <f t="shared" si="0"/>
        <v>36571.2753</v>
      </c>
      <c r="G18" s="13">
        <f t="shared" si="2"/>
        <v>37586.1</v>
      </c>
      <c r="H18" s="7">
        <f t="shared" si="3"/>
        <v>-1014.8246999999974</v>
      </c>
      <c r="I18" s="47">
        <f t="shared" si="1"/>
        <v>1014.8246999999974</v>
      </c>
      <c r="J18" s="44" t="s">
        <v>41</v>
      </c>
    </row>
    <row r="19" spans="1:10" ht="12.75">
      <c r="A19" s="60"/>
      <c r="B19" s="66"/>
      <c r="C19" s="2"/>
      <c r="D19" s="1"/>
      <c r="E19" s="13"/>
      <c r="F19" s="7">
        <f t="shared" si="0"/>
        <v>0</v>
      </c>
      <c r="G19" s="13"/>
      <c r="H19" s="7"/>
      <c r="I19" s="47"/>
      <c r="J19" s="44"/>
    </row>
    <row r="20" spans="1:10" ht="25.5">
      <c r="A20" s="60" t="s">
        <v>31</v>
      </c>
      <c r="B20" s="68" t="s">
        <v>32</v>
      </c>
      <c r="C20" s="2" t="s">
        <v>21</v>
      </c>
      <c r="D20" s="2">
        <v>0.26</v>
      </c>
      <c r="E20" s="13">
        <f>D20*D8*12</f>
        <v>9971.832</v>
      </c>
      <c r="F20" s="7">
        <f t="shared" si="0"/>
        <v>9702.592536</v>
      </c>
      <c r="G20" s="13">
        <f t="shared" si="2"/>
        <v>9971.832</v>
      </c>
      <c r="H20" s="7">
        <f t="shared" si="3"/>
        <v>-269.2394640000002</v>
      </c>
      <c r="I20" s="47">
        <f t="shared" si="1"/>
        <v>269.2394640000002</v>
      </c>
      <c r="J20" s="44" t="s">
        <v>42</v>
      </c>
    </row>
    <row r="21" spans="1:10" ht="25.5">
      <c r="A21" s="60" t="s">
        <v>33</v>
      </c>
      <c r="B21" s="67" t="s">
        <v>34</v>
      </c>
      <c r="C21" s="2" t="s">
        <v>21</v>
      </c>
      <c r="D21" s="2">
        <v>0.07</v>
      </c>
      <c r="E21" s="13">
        <f>D21*D8*12</f>
        <v>2684.724</v>
      </c>
      <c r="F21" s="7">
        <f t="shared" si="0"/>
        <v>2612.236452</v>
      </c>
      <c r="G21" s="13">
        <f t="shared" si="2"/>
        <v>2684.724</v>
      </c>
      <c r="H21" s="7">
        <f t="shared" si="3"/>
        <v>-72.48754800000006</v>
      </c>
      <c r="I21" s="47">
        <f t="shared" si="1"/>
        <v>72.48754800000006</v>
      </c>
      <c r="J21" s="44" t="s">
        <v>43</v>
      </c>
    </row>
    <row r="22" spans="1:10" ht="25.5">
      <c r="A22" s="61" t="s">
        <v>35</v>
      </c>
      <c r="B22" s="66" t="s">
        <v>36</v>
      </c>
      <c r="C22" s="2" t="s">
        <v>21</v>
      </c>
      <c r="D22" s="2">
        <v>0.08</v>
      </c>
      <c r="E22" s="13">
        <f>D22*D8*12</f>
        <v>3068.256</v>
      </c>
      <c r="F22" s="7">
        <f t="shared" si="0"/>
        <v>2985.413088</v>
      </c>
      <c r="G22" s="13">
        <f t="shared" si="2"/>
        <v>3068.256</v>
      </c>
      <c r="H22" s="7">
        <f t="shared" si="3"/>
        <v>-82.84291200000007</v>
      </c>
      <c r="I22" s="47">
        <f t="shared" si="1"/>
        <v>82.84291200000007</v>
      </c>
      <c r="J22" s="44" t="s">
        <v>44</v>
      </c>
    </row>
    <row r="23" spans="1:10" ht="13.5" thickBot="1">
      <c r="A23" s="61" t="s">
        <v>48</v>
      </c>
      <c r="B23" s="69" t="s">
        <v>37</v>
      </c>
      <c r="C23" s="5" t="s">
        <v>21</v>
      </c>
      <c r="D23" s="5">
        <v>0.03</v>
      </c>
      <c r="E23" s="27">
        <f>D23*D8*12</f>
        <v>1150.596</v>
      </c>
      <c r="F23" s="7">
        <f t="shared" si="0"/>
        <v>1119.529908</v>
      </c>
      <c r="G23" s="27">
        <f t="shared" si="2"/>
        <v>1150.596</v>
      </c>
      <c r="H23" s="70">
        <f t="shared" si="3"/>
        <v>-31.066092000000026</v>
      </c>
      <c r="I23" s="71">
        <f>E23-F23</f>
        <v>31.066092000000026</v>
      </c>
      <c r="J23" s="43" t="s">
        <v>45</v>
      </c>
    </row>
    <row r="24" spans="1:10" ht="13.5" thickBot="1">
      <c r="A24" s="48"/>
      <c r="B24" s="72"/>
      <c r="C24" s="72"/>
      <c r="D24" s="72"/>
      <c r="E24" s="73"/>
      <c r="F24" s="74"/>
      <c r="G24" s="73"/>
      <c r="H24" s="74"/>
      <c r="I24" s="75"/>
      <c r="J24" s="43"/>
    </row>
    <row r="25" spans="1:10" ht="26.25" thickBot="1">
      <c r="A25" s="60">
        <v>2</v>
      </c>
      <c r="B25" s="76" t="s">
        <v>38</v>
      </c>
      <c r="C25" s="77" t="s">
        <v>21</v>
      </c>
      <c r="D25" s="77">
        <v>1.65</v>
      </c>
      <c r="E25" s="78">
        <f>D25*D8*12</f>
        <v>63282.78</v>
      </c>
      <c r="F25" s="79">
        <v>60930</v>
      </c>
      <c r="G25" s="78">
        <f>E25</f>
        <v>63282.78</v>
      </c>
      <c r="H25" s="79">
        <f>F25-G25</f>
        <v>-2352.779999999999</v>
      </c>
      <c r="I25" s="80">
        <f>E25-F25</f>
        <v>2352.779999999999</v>
      </c>
      <c r="J25" s="44" t="s">
        <v>46</v>
      </c>
    </row>
    <row r="26" spans="1:10" ht="13.5" thickBot="1">
      <c r="A26" s="48"/>
      <c r="B26" s="82"/>
      <c r="C26" s="72"/>
      <c r="D26" s="72"/>
      <c r="E26" s="83"/>
      <c r="F26" s="84"/>
      <c r="G26" s="83"/>
      <c r="H26" s="84"/>
      <c r="I26" s="85"/>
      <c r="J26" s="43"/>
    </row>
    <row r="27" spans="1:10" ht="25.5">
      <c r="A27" s="60">
        <v>3</v>
      </c>
      <c r="B27" s="87" t="s">
        <v>67</v>
      </c>
      <c r="C27" s="21" t="s">
        <v>21</v>
      </c>
      <c r="D27" s="21"/>
      <c r="E27" s="88"/>
      <c r="F27" s="45">
        <v>162159</v>
      </c>
      <c r="G27" s="88">
        <v>26568</v>
      </c>
      <c r="H27" s="88">
        <v>135590.92</v>
      </c>
      <c r="I27" s="89"/>
      <c r="J27" s="43"/>
    </row>
    <row r="28" spans="1:10" ht="12.75">
      <c r="A28" s="60"/>
      <c r="B28" s="90">
        <v>2011</v>
      </c>
      <c r="C28" s="2" t="s">
        <v>21</v>
      </c>
      <c r="D28" s="2">
        <v>2.48</v>
      </c>
      <c r="E28" s="13">
        <v>95150</v>
      </c>
      <c r="F28" s="7">
        <v>90940</v>
      </c>
      <c r="G28" s="2"/>
      <c r="H28" s="2"/>
      <c r="I28" s="25">
        <v>-4210</v>
      </c>
      <c r="J28" s="43"/>
    </row>
    <row r="29" spans="1:10" ht="12.75">
      <c r="A29" s="60"/>
      <c r="B29" s="66"/>
      <c r="C29" s="2"/>
      <c r="D29" s="2"/>
      <c r="E29" s="13"/>
      <c r="F29" s="7"/>
      <c r="G29" s="2"/>
      <c r="H29" s="2"/>
      <c r="I29" s="25"/>
      <c r="J29" s="43"/>
    </row>
    <row r="30" spans="1:10" ht="12.75">
      <c r="A30" s="60"/>
      <c r="B30" s="67" t="s">
        <v>74</v>
      </c>
      <c r="C30" s="2" t="s">
        <v>21</v>
      </c>
      <c r="D30" s="2"/>
      <c r="E30" s="13"/>
      <c r="F30" s="7">
        <v>71219</v>
      </c>
      <c r="G30" s="2"/>
      <c r="H30" s="2"/>
      <c r="I30" s="25"/>
      <c r="J30" s="43"/>
    </row>
    <row r="31" spans="1:10" ht="12.75">
      <c r="A31" s="59"/>
      <c r="B31" s="66" t="s">
        <v>75</v>
      </c>
      <c r="C31" s="2"/>
      <c r="D31" s="2"/>
      <c r="E31" s="13"/>
      <c r="F31" s="7"/>
      <c r="G31" s="13">
        <f>G36+G37</f>
        <v>17693</v>
      </c>
      <c r="H31" s="2"/>
      <c r="I31" s="25"/>
      <c r="J31" s="43"/>
    </row>
    <row r="32" spans="1:10" ht="12.75">
      <c r="A32" s="81"/>
      <c r="B32" s="66" t="s">
        <v>18</v>
      </c>
      <c r="C32" s="2"/>
      <c r="D32" s="2"/>
      <c r="E32" s="13"/>
      <c r="F32" s="7"/>
      <c r="G32" s="2"/>
      <c r="H32" s="2"/>
      <c r="I32" s="25"/>
      <c r="J32" s="43"/>
    </row>
    <row r="33" spans="1:10" ht="12.75" hidden="1">
      <c r="A33" s="81"/>
      <c r="B33" s="66"/>
      <c r="C33" s="2"/>
      <c r="D33" s="2"/>
      <c r="E33" s="13"/>
      <c r="F33" s="7"/>
      <c r="G33" s="2"/>
      <c r="H33" s="2"/>
      <c r="I33" s="25"/>
      <c r="J33" s="43"/>
    </row>
    <row r="34" spans="1:10" ht="12.75" hidden="1">
      <c r="A34" s="81"/>
      <c r="B34" s="66"/>
      <c r="C34" s="2"/>
      <c r="D34" s="2"/>
      <c r="E34" s="13"/>
      <c r="F34" s="7"/>
      <c r="G34" s="2"/>
      <c r="H34" s="2"/>
      <c r="I34" s="25"/>
      <c r="J34" s="43"/>
    </row>
    <row r="35" spans="1:10" ht="12.75" hidden="1">
      <c r="A35" s="81"/>
      <c r="B35" s="66"/>
      <c r="C35" s="2"/>
      <c r="D35" s="2"/>
      <c r="E35" s="13"/>
      <c r="F35" s="7"/>
      <c r="G35" s="2"/>
      <c r="H35" s="2"/>
      <c r="I35" s="25"/>
      <c r="J35" s="43"/>
    </row>
    <row r="36" spans="1:10" ht="12.75">
      <c r="A36" s="81"/>
      <c r="B36" s="67" t="s">
        <v>76</v>
      </c>
      <c r="C36" s="2" t="s">
        <v>21</v>
      </c>
      <c r="D36" s="2"/>
      <c r="E36" s="13"/>
      <c r="F36" s="7"/>
      <c r="G36" s="13">
        <v>10960</v>
      </c>
      <c r="H36" s="2"/>
      <c r="I36" s="25"/>
      <c r="J36" s="96" t="s">
        <v>77</v>
      </c>
    </row>
    <row r="37" spans="1:10" ht="12.75">
      <c r="A37" s="81"/>
      <c r="B37" s="66" t="s">
        <v>78</v>
      </c>
      <c r="C37" s="2" t="s">
        <v>21</v>
      </c>
      <c r="D37" s="2"/>
      <c r="E37" s="13"/>
      <c r="F37" s="7"/>
      <c r="G37" s="2">
        <v>6733</v>
      </c>
      <c r="H37" s="2"/>
      <c r="I37" s="25"/>
      <c r="J37" s="43"/>
    </row>
    <row r="38" spans="1:10" ht="12.75" hidden="1">
      <c r="A38" s="81"/>
      <c r="B38" s="66"/>
      <c r="C38" s="2"/>
      <c r="D38" s="2"/>
      <c r="E38" s="13"/>
      <c r="F38" s="7"/>
      <c r="G38" s="2"/>
      <c r="H38" s="2"/>
      <c r="I38" s="25"/>
      <c r="J38" s="43"/>
    </row>
    <row r="39" spans="1:10" ht="12.75">
      <c r="A39" s="81"/>
      <c r="B39" s="66" t="s">
        <v>61</v>
      </c>
      <c r="C39" s="7"/>
      <c r="D39" s="2"/>
      <c r="E39" s="13"/>
      <c r="F39" s="7"/>
      <c r="G39" s="13">
        <v>8875.08</v>
      </c>
      <c r="H39" s="2"/>
      <c r="I39" s="25"/>
      <c r="J39" s="43"/>
    </row>
    <row r="40" spans="1:10" ht="25.5">
      <c r="A40" s="81">
        <v>4</v>
      </c>
      <c r="B40" s="91" t="s">
        <v>66</v>
      </c>
      <c r="C40" s="2" t="s">
        <v>21</v>
      </c>
      <c r="D40" s="2">
        <v>1.5</v>
      </c>
      <c r="E40" s="31">
        <v>142411.36</v>
      </c>
      <c r="F40" s="10">
        <v>164869.51</v>
      </c>
      <c r="G40" s="4">
        <v>0</v>
      </c>
      <c r="H40" s="10">
        <v>164869.51</v>
      </c>
      <c r="I40" s="51">
        <v>-9702.94</v>
      </c>
      <c r="J40" s="43"/>
    </row>
    <row r="41" spans="1:10" ht="12.75">
      <c r="A41" s="81"/>
      <c r="B41" s="66" t="s">
        <v>79</v>
      </c>
      <c r="C41" s="2"/>
      <c r="D41" s="2"/>
      <c r="E41" s="31"/>
      <c r="F41" s="10">
        <v>46376.41</v>
      </c>
      <c r="G41" s="10"/>
      <c r="H41" s="4"/>
      <c r="I41" s="51"/>
      <c r="J41" s="43"/>
    </row>
    <row r="42" spans="1:10" ht="13.5" thickBot="1">
      <c r="A42" s="81"/>
      <c r="B42" s="69" t="s">
        <v>80</v>
      </c>
      <c r="C42" s="5"/>
      <c r="D42" s="5"/>
      <c r="E42" s="92"/>
      <c r="F42" s="93">
        <v>118493.1</v>
      </c>
      <c r="G42" s="94"/>
      <c r="H42" s="94"/>
      <c r="I42" s="95"/>
      <c r="J42" s="43"/>
    </row>
    <row r="43" spans="1:10" ht="25.5" hidden="1">
      <c r="A43" s="50"/>
      <c r="B43" s="33"/>
      <c r="C43" s="64"/>
      <c r="D43" s="62"/>
      <c r="E43" s="63"/>
      <c r="F43" s="64"/>
      <c r="G43" s="62"/>
      <c r="H43" s="62"/>
      <c r="I43" s="86"/>
      <c r="J43" s="44" t="s">
        <v>47</v>
      </c>
    </row>
    <row r="44" spans="1:10" ht="12.75" hidden="1">
      <c r="A44" s="50"/>
      <c r="B44" s="30"/>
      <c r="C44" s="7"/>
      <c r="D44" s="2"/>
      <c r="E44" s="13"/>
      <c r="F44" s="7"/>
      <c r="G44" s="2"/>
      <c r="H44" s="2"/>
      <c r="I44" s="25"/>
      <c r="J44" s="44"/>
    </row>
    <row r="45" spans="1:10" ht="12.75" hidden="1">
      <c r="A45" s="50"/>
      <c r="B45" s="30"/>
      <c r="C45" s="7"/>
      <c r="D45" s="2"/>
      <c r="E45" s="13"/>
      <c r="F45" s="7"/>
      <c r="G45" s="2"/>
      <c r="H45" s="2"/>
      <c r="I45" s="25"/>
      <c r="J45" s="44"/>
    </row>
    <row r="46" spans="1:10" ht="25.5" hidden="1">
      <c r="A46" s="50"/>
      <c r="B46" s="30"/>
      <c r="C46" s="7"/>
      <c r="D46" s="2"/>
      <c r="E46" s="13"/>
      <c r="F46" s="7"/>
      <c r="G46" s="2"/>
      <c r="H46" s="2"/>
      <c r="I46" s="25"/>
      <c r="J46" s="44" t="s">
        <v>47</v>
      </c>
    </row>
    <row r="47" spans="1:10" ht="12.75">
      <c r="A47" s="50"/>
      <c r="B47" s="30" t="s">
        <v>81</v>
      </c>
      <c r="C47" s="7"/>
      <c r="D47" s="2"/>
      <c r="E47" s="13"/>
      <c r="F47" s="7"/>
      <c r="G47" s="2">
        <v>0</v>
      </c>
      <c r="H47" s="2"/>
      <c r="I47" s="25"/>
      <c r="J47" s="44"/>
    </row>
    <row r="48" spans="1:10" ht="12.75">
      <c r="A48" s="50">
        <v>5</v>
      </c>
      <c r="B48" s="4" t="s">
        <v>39</v>
      </c>
      <c r="C48" s="2"/>
      <c r="D48" s="2"/>
      <c r="E48" s="13">
        <v>1246450</v>
      </c>
      <c r="F48" s="13">
        <v>1190960</v>
      </c>
      <c r="G48" s="13">
        <v>1190960</v>
      </c>
      <c r="H48" s="13">
        <v>-55490</v>
      </c>
      <c r="I48" s="52">
        <v>-55490</v>
      </c>
      <c r="J48" s="43"/>
    </row>
    <row r="49" spans="1:10" ht="12.75">
      <c r="A49" s="50"/>
      <c r="B49" s="2" t="s">
        <v>62</v>
      </c>
      <c r="C49" s="7" t="s">
        <v>21</v>
      </c>
      <c r="D49" s="13"/>
      <c r="E49" s="13">
        <v>783960</v>
      </c>
      <c r="F49" s="13">
        <v>745850</v>
      </c>
      <c r="G49" s="13">
        <f>F49</f>
        <v>745850</v>
      </c>
      <c r="H49" s="13">
        <f>F49-E49</f>
        <v>-38110</v>
      </c>
      <c r="I49" s="52">
        <f>F49-E49</f>
        <v>-38110</v>
      </c>
      <c r="J49" s="43"/>
    </row>
    <row r="50" spans="1:10" ht="12.75">
      <c r="A50" s="50"/>
      <c r="B50" s="2" t="s">
        <v>73</v>
      </c>
      <c r="C50" s="7" t="s">
        <v>21</v>
      </c>
      <c r="D50" s="13"/>
      <c r="E50" s="13">
        <v>9180</v>
      </c>
      <c r="F50" s="13">
        <v>7970</v>
      </c>
      <c r="G50" s="13">
        <v>7970</v>
      </c>
      <c r="H50" s="13">
        <v>-1210</v>
      </c>
      <c r="I50" s="52">
        <v>-1210</v>
      </c>
      <c r="J50" s="43"/>
    </row>
    <row r="51" spans="1:10" ht="12.75">
      <c r="A51" s="49"/>
      <c r="B51" s="30" t="s">
        <v>63</v>
      </c>
      <c r="C51" s="2" t="s">
        <v>21</v>
      </c>
      <c r="D51" s="2"/>
      <c r="E51" s="13">
        <v>0</v>
      </c>
      <c r="F51" s="13">
        <v>0</v>
      </c>
      <c r="G51" s="13">
        <f>F51</f>
        <v>0</v>
      </c>
      <c r="H51" s="13">
        <f>F51-E51</f>
        <v>0</v>
      </c>
      <c r="I51" s="52">
        <f>F51-E51</f>
        <v>0</v>
      </c>
      <c r="J51" s="43"/>
    </row>
    <row r="52" spans="1:10" ht="12.75">
      <c r="A52" s="50"/>
      <c r="B52" s="30" t="s">
        <v>64</v>
      </c>
      <c r="C52" s="2" t="s">
        <v>21</v>
      </c>
      <c r="D52" s="2"/>
      <c r="E52" s="13">
        <v>278510</v>
      </c>
      <c r="F52" s="13">
        <v>268140</v>
      </c>
      <c r="G52" s="13">
        <f>F52</f>
        <v>268140</v>
      </c>
      <c r="H52" s="13">
        <f>F52-E52</f>
        <v>-10370</v>
      </c>
      <c r="I52" s="52">
        <f>F52-E52</f>
        <v>-10370</v>
      </c>
      <c r="J52" s="43"/>
    </row>
    <row r="53" spans="1:10" ht="13.5" thickBot="1">
      <c r="A53" s="53"/>
      <c r="B53" s="54" t="s">
        <v>65</v>
      </c>
      <c r="C53" s="55" t="s">
        <v>21</v>
      </c>
      <c r="D53" s="55"/>
      <c r="E53" s="27">
        <v>174800</v>
      </c>
      <c r="F53" s="27">
        <v>168990</v>
      </c>
      <c r="G53" s="27">
        <f>F53</f>
        <v>168990</v>
      </c>
      <c r="H53" s="27">
        <f>F53-E53</f>
        <v>-5810</v>
      </c>
      <c r="I53" s="56">
        <f>F53-E53</f>
        <v>-5810</v>
      </c>
      <c r="J53" s="43"/>
    </row>
    <row r="54" spans="1:7" ht="12.75">
      <c r="A54" s="14"/>
      <c r="B54" s="3"/>
      <c r="C54" s="3"/>
      <c r="D54" s="3"/>
      <c r="E54" s="3"/>
      <c r="F54" s="3"/>
      <c r="G54" s="3"/>
    </row>
    <row r="55" spans="1:7" ht="12.75">
      <c r="A55" s="14"/>
      <c r="B55" s="16" t="s">
        <v>70</v>
      </c>
      <c r="C55" s="3"/>
      <c r="D55" s="3"/>
      <c r="E55" s="3"/>
      <c r="F55" s="3"/>
      <c r="G55" s="3"/>
    </row>
    <row r="56" spans="1:8" ht="25.5">
      <c r="A56" s="14"/>
      <c r="B56" s="10"/>
      <c r="C56" s="35" t="s">
        <v>49</v>
      </c>
      <c r="D56" s="37" t="s">
        <v>1</v>
      </c>
      <c r="E56" s="37" t="s">
        <v>50</v>
      </c>
      <c r="F56" s="37" t="s">
        <v>53</v>
      </c>
      <c r="G56" s="10" t="s">
        <v>51</v>
      </c>
      <c r="H56" s="38" t="s">
        <v>54</v>
      </c>
    </row>
    <row r="57" spans="1:8" ht="12.75">
      <c r="A57" s="14"/>
      <c r="B57" s="10" t="s">
        <v>52</v>
      </c>
      <c r="C57" s="35">
        <f>C58</f>
        <v>110.3</v>
      </c>
      <c r="D57" s="37">
        <f>D58+D59</f>
        <v>0</v>
      </c>
      <c r="E57" s="37">
        <f>E58+E59</f>
        <v>0</v>
      </c>
      <c r="F57" s="37">
        <f>F58+F59</f>
        <v>0</v>
      </c>
      <c r="G57" s="37">
        <f>G58+G59</f>
        <v>0</v>
      </c>
      <c r="H57" s="10">
        <f>D57+E57+F57+G57</f>
        <v>0</v>
      </c>
    </row>
    <row r="58" spans="1:8" ht="12.75">
      <c r="A58" s="14"/>
      <c r="B58" s="34" t="s">
        <v>71</v>
      </c>
      <c r="C58" s="39">
        <v>110.3</v>
      </c>
      <c r="D58" s="32">
        <v>0</v>
      </c>
      <c r="E58" s="32">
        <v>0</v>
      </c>
      <c r="F58" s="32">
        <v>0</v>
      </c>
      <c r="G58" s="32">
        <v>0</v>
      </c>
      <c r="H58" s="10">
        <f>D58+E58+F58+G58</f>
        <v>0</v>
      </c>
    </row>
    <row r="59" spans="1:8" ht="12.75">
      <c r="A59" s="15"/>
      <c r="B59" s="29" t="s">
        <v>72</v>
      </c>
      <c r="C59" s="36"/>
      <c r="D59" s="32"/>
      <c r="E59" s="32"/>
      <c r="F59" s="32"/>
      <c r="G59" s="32"/>
      <c r="H59" s="10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11"/>
      <c r="C61" s="11"/>
      <c r="D61" s="3"/>
      <c r="E61" s="3"/>
      <c r="F61" s="3"/>
      <c r="G61" s="3"/>
    </row>
    <row r="62" spans="1:7" ht="12.75">
      <c r="A62" s="3"/>
      <c r="B62" s="11"/>
      <c r="C62" s="11"/>
      <c r="D62" s="3"/>
      <c r="E62" s="3"/>
      <c r="F62" s="3"/>
      <c r="G62" s="3"/>
    </row>
    <row r="63" spans="1:7" ht="12.75">
      <c r="A63" s="16"/>
      <c r="B63" s="41"/>
      <c r="C63" s="40"/>
      <c r="D63" s="40"/>
      <c r="E63" s="41" t="s">
        <v>59</v>
      </c>
      <c r="F63" s="3"/>
      <c r="G63" s="3"/>
    </row>
    <row r="64" spans="1:7" ht="12.75">
      <c r="A64" s="15"/>
      <c r="B64" s="14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8" ht="12.75">
      <c r="A66" s="16"/>
      <c r="B66" s="14"/>
      <c r="C66" s="12"/>
      <c r="D66" s="3"/>
      <c r="E66" s="3"/>
      <c r="F66" s="14" t="s">
        <v>55</v>
      </c>
      <c r="G66" s="12"/>
      <c r="H66" s="3"/>
    </row>
    <row r="67" spans="1:7" ht="12.75">
      <c r="A67" s="16"/>
      <c r="B67" s="3"/>
      <c r="C67" s="12"/>
      <c r="D67" s="3"/>
      <c r="E67" s="3"/>
      <c r="F67" s="3"/>
      <c r="G67" s="3"/>
    </row>
    <row r="68" spans="1:7" ht="12.75">
      <c r="A68" s="18"/>
      <c r="B68" s="3"/>
      <c r="C68" s="12"/>
      <c r="D68" s="3"/>
      <c r="E68" s="3"/>
      <c r="F68" s="3"/>
      <c r="G68" s="3"/>
    </row>
    <row r="69" spans="1:7" ht="12.75">
      <c r="A69" s="19"/>
      <c r="B69" s="3"/>
      <c r="C69" s="3"/>
      <c r="D69" s="3"/>
      <c r="E69" s="3"/>
      <c r="F69" s="3"/>
      <c r="G69" s="3"/>
    </row>
    <row r="70" spans="1:7" ht="12.75">
      <c r="A70" s="19"/>
      <c r="B70" s="11"/>
      <c r="C70" s="3"/>
      <c r="D70" s="3"/>
      <c r="E70" s="3"/>
      <c r="F70" s="3"/>
      <c r="G70" s="17"/>
    </row>
    <row r="71" spans="1:7" ht="18" customHeight="1">
      <c r="A71" s="3"/>
      <c r="B71" s="14" t="s">
        <v>56</v>
      </c>
      <c r="C71" s="3"/>
      <c r="D71" s="3"/>
      <c r="E71" s="3"/>
      <c r="F71" s="3"/>
      <c r="G71" s="3"/>
    </row>
    <row r="72" ht="12.75">
      <c r="B72" s="6" t="s">
        <v>57</v>
      </c>
    </row>
    <row r="73" ht="12.75">
      <c r="B73" s="6" t="s">
        <v>58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2012-04-02T07:18:22Z</cp:lastPrinted>
  <dcterms:created xsi:type="dcterms:W3CDTF">2010-07-05T09:11:27Z</dcterms:created>
  <dcterms:modified xsi:type="dcterms:W3CDTF">2012-06-18T10:13:18Z</dcterms:modified>
  <cp:category/>
  <cp:version/>
  <cp:contentType/>
  <cp:contentStatus/>
</cp:coreProperties>
</file>