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<sst xmlns="http://schemas.openxmlformats.org/spreadsheetml/2006/main" count="89" uniqueCount="66">
  <si>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</si>
  <si>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</si>
  <si>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</si>
  <si>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</si>
  <si>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</si>
  <si>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</si>
  <si>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</si>
  <si>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</si>
  <si>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</si>
  <si>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</si>
  <si>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</si>
  <si>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</si>
  <si>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</si>
  <si>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</si>
  <si>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</si>
  <si>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</si>
  <si>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</si>
  <si>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</si>
  <si>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</si>
  <si>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</si>
  <si>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</si>
  <si>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</si>
  <si>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</si>
  <si>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</si>
  <si>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</si>
  <si>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</si>
  <si>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</si>
  <si>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</si>
  <si>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</si>
  <si>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</si>
  <si>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</si>
  <si>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</si>
  <si>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</si>
  <si>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</si>
  <si>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</si>
  <si>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</si>
  <si>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</si>
  <si>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</si>
  <si>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</si>
  <si>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</si>
  <si>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</si>
  <si>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</si>
  <si>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</si>
  <si>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</si>
  <si>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</si>
  <si>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</si>
  <si>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</si>
  <si>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</si>
  <si>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</si>
  <si>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</si>
  <si>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</si>
  <si>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</si>
  <si>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</si>
  <si>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</si>
  <si>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ООО "УК  МЖД Московского округа г. Калуги"</t>
  </si>
  <si>
    <t>Текущий ремонт  с нараст. Итогом всего</t>
  </si>
  <si>
    <t>2011г.</t>
  </si>
  <si>
    <t>остаток  средств на 01.01.2011г.</t>
  </si>
  <si>
    <t>выполненные работы в 2011г. всего</t>
  </si>
  <si>
    <r>
      <t>по дому 39а ул.Пухова  з</t>
    </r>
    <r>
      <rPr>
        <b/>
        <sz val="10"/>
        <rFont val="Arial Cyr"/>
        <family val="0"/>
      </rPr>
      <t xml:space="preserve">а период с 01. 02.2011 по 31.12.2011г.  </t>
    </r>
  </si>
  <si>
    <t xml:space="preserve">услуги ЕРКЦ  </t>
  </si>
  <si>
    <t>эпектроэнергия</t>
  </si>
  <si>
    <t>не начисляется</t>
  </si>
  <si>
    <t>Капитальный ремонт  с нарастающ. Итогом .</t>
  </si>
  <si>
    <t>Директор ООО "УК  МЖД Московского округа г. Калуги"</t>
  </si>
  <si>
    <t>договор с ООО "ЖЭУ 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</si>
</sst>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105" t="s">
        <v>59</v>
      </c>
      <c r="B2" s="104"/>
      <c r="C2" s="104"/>
      <c r="D2" s="104"/>
      <c r="E2" s="104"/>
      <c r="F2" s="104"/>
      <c r="G2" s="7"/>
    </row>
    <row r="3" spans="1:7" ht="12.75">
      <c r="A3" s="104" t="s">
        <v>54</v>
      </c>
      <c r="B3" s="104"/>
      <c r="C3" s="104"/>
      <c r="D3" s="104"/>
      <c r="E3" s="104"/>
      <c r="F3" s="104"/>
      <c r="G3" s="7"/>
    </row>
    <row r="4" spans="1:7" ht="13.5" thickBot="1">
      <c r="A4" s="5"/>
      <c r="F4" s="5"/>
      <c r="G4" s="5"/>
    </row>
    <row r="5" spans="1:10" ht="12.75">
      <c r="A5" s="96" t="s">
        <v>0</v>
      </c>
      <c r="B5" s="98" t="s">
        <v>3</v>
      </c>
      <c r="C5" s="98" t="s">
        <v>4</v>
      </c>
      <c r="D5" s="106" t="s">
        <v>5</v>
      </c>
      <c r="E5" s="98" t="s">
        <v>6</v>
      </c>
      <c r="F5" s="98" t="s">
        <v>48</v>
      </c>
      <c r="G5" s="98" t="s">
        <v>7</v>
      </c>
      <c r="H5" s="100" t="s">
        <v>8</v>
      </c>
      <c r="I5" s="100" t="s">
        <v>9</v>
      </c>
      <c r="J5" s="102" t="s">
        <v>10</v>
      </c>
    </row>
    <row r="6" spans="1:10" ht="13.5" thickBot="1">
      <c r="A6" s="97"/>
      <c r="B6" s="99"/>
      <c r="C6" s="99"/>
      <c r="D6" s="107"/>
      <c r="E6" s="99"/>
      <c r="F6" s="99"/>
      <c r="G6" s="99"/>
      <c r="H6" s="101"/>
      <c r="I6" s="101"/>
      <c r="J6" s="103"/>
    </row>
    <row r="7" spans="1:10" ht="15" customHeight="1">
      <c r="A7" s="19"/>
      <c r="B7" s="20" t="s">
        <v>11</v>
      </c>
      <c r="C7" s="20" t="s">
        <v>14</v>
      </c>
      <c r="D7" s="21">
        <f>D8</f>
        <v>531.2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12</v>
      </c>
      <c r="C8" s="2"/>
      <c r="D8" s="12">
        <v>531.2</v>
      </c>
      <c r="E8" s="2"/>
      <c r="F8" s="2"/>
      <c r="G8" s="2"/>
      <c r="H8" s="2"/>
      <c r="I8" s="2"/>
      <c r="J8" s="24"/>
    </row>
    <row r="9" spans="1:10" ht="13.5" thickBot="1">
      <c r="A9" s="25"/>
      <c r="B9" s="4" t="s">
        <v>13</v>
      </c>
      <c r="C9" s="4"/>
      <c r="D9" s="26"/>
      <c r="E9" s="4"/>
      <c r="F9" s="4"/>
      <c r="G9" s="4"/>
      <c r="H9" s="4"/>
      <c r="I9" s="4"/>
      <c r="J9" s="27"/>
    </row>
    <row r="10" spans="1:10" ht="25.5">
      <c r="A10" s="42">
        <v>1</v>
      </c>
      <c r="B10" s="52" t="s">
        <v>15</v>
      </c>
      <c r="C10" s="53"/>
      <c r="D10" s="53">
        <f>D12+D13+D15+D16+D18+D19+D20+D21+D14+D17</f>
        <v>5.129999999999999</v>
      </c>
      <c r="E10" s="53">
        <v>29980</v>
      </c>
      <c r="F10" s="53">
        <v>27130</v>
      </c>
      <c r="G10" s="53">
        <v>29980</v>
      </c>
      <c r="H10" s="53">
        <v>-2850</v>
      </c>
      <c r="I10" s="53">
        <v>2850</v>
      </c>
      <c r="J10" s="47" t="s">
        <v>65</v>
      </c>
    </row>
    <row r="11" spans="1:10" ht="12.75">
      <c r="A11" s="43"/>
      <c r="B11" s="54" t="s">
        <v>16</v>
      </c>
      <c r="C11" s="2"/>
      <c r="D11" s="2"/>
      <c r="E11" s="2"/>
      <c r="F11" s="2"/>
      <c r="G11" s="2"/>
      <c r="H11" s="2"/>
      <c r="I11" s="24"/>
      <c r="J11" s="48"/>
    </row>
    <row r="12" spans="1:10" ht="12.75">
      <c r="A12" s="43" t="s">
        <v>17</v>
      </c>
      <c r="B12" s="54" t="s">
        <v>18</v>
      </c>
      <c r="C12" s="2" t="s">
        <v>19</v>
      </c>
      <c r="D12" s="2">
        <v>0.7</v>
      </c>
      <c r="E12" s="12">
        <v>4260</v>
      </c>
      <c r="F12" s="6">
        <v>3850</v>
      </c>
      <c r="G12" s="12">
        <f>E12</f>
        <v>4260</v>
      </c>
      <c r="H12" s="6">
        <f>F12-G12</f>
        <v>-410</v>
      </c>
      <c r="I12" s="55">
        <f>E12-F12</f>
        <v>410</v>
      </c>
      <c r="J12" s="48" t="s">
        <v>36</v>
      </c>
    </row>
    <row r="13" spans="1:10" ht="12.75">
      <c r="A13" s="43" t="s">
        <v>20</v>
      </c>
      <c r="B13" s="54" t="s">
        <v>21</v>
      </c>
      <c r="C13" s="2" t="s">
        <v>19</v>
      </c>
      <c r="D13" s="2">
        <v>0.8</v>
      </c>
      <c r="E13" s="12">
        <v>4805.1</v>
      </c>
      <c r="F13" s="6">
        <v>4536</v>
      </c>
      <c r="G13" s="12">
        <f>E13</f>
        <v>4805.1</v>
      </c>
      <c r="H13" s="6">
        <f>F13-G13</f>
        <v>-269.10000000000036</v>
      </c>
      <c r="I13" s="55">
        <f aca="true" t="shared" si="0" ref="I13:I20">E13-F13</f>
        <v>269.10000000000036</v>
      </c>
      <c r="J13" s="48" t="s">
        <v>36</v>
      </c>
    </row>
    <row r="14" spans="1:10" ht="25.5">
      <c r="A14" s="43"/>
      <c r="B14" s="56" t="s">
        <v>22</v>
      </c>
      <c r="C14" s="6" t="s">
        <v>19</v>
      </c>
      <c r="D14" s="2">
        <v>0.13</v>
      </c>
      <c r="E14" s="12">
        <f>D14*D8*12</f>
        <v>828.6720000000001</v>
      </c>
      <c r="F14" s="6">
        <f>E14*25/100</f>
        <v>207.16800000000003</v>
      </c>
      <c r="G14" s="12">
        <f>E14</f>
        <v>828.6720000000001</v>
      </c>
      <c r="H14" s="6">
        <f>F14-G14</f>
        <v>-621.5040000000001</v>
      </c>
      <c r="I14" s="55">
        <f t="shared" si="0"/>
        <v>621.5040000000001</v>
      </c>
      <c r="J14" s="48" t="s">
        <v>36</v>
      </c>
    </row>
    <row r="15" spans="1:10" ht="12.75">
      <c r="A15" s="44" t="s">
        <v>23</v>
      </c>
      <c r="B15" s="54" t="s">
        <v>1</v>
      </c>
      <c r="C15" s="2" t="s">
        <v>19</v>
      </c>
      <c r="D15" s="2">
        <v>1.17</v>
      </c>
      <c r="E15" s="12">
        <v>7110</v>
      </c>
      <c r="F15" s="6">
        <v>6440</v>
      </c>
      <c r="G15" s="12">
        <f>E15</f>
        <v>7110</v>
      </c>
      <c r="H15" s="6">
        <f>F15-G15</f>
        <v>-670</v>
      </c>
      <c r="I15" s="55">
        <f t="shared" si="0"/>
        <v>670</v>
      </c>
      <c r="J15" s="48" t="s">
        <v>36</v>
      </c>
    </row>
    <row r="16" spans="1:10" ht="25.5">
      <c r="A16" s="45" t="s">
        <v>24</v>
      </c>
      <c r="B16" s="56" t="s">
        <v>25</v>
      </c>
      <c r="C16" s="2" t="s">
        <v>19</v>
      </c>
      <c r="D16" s="2">
        <v>0.91</v>
      </c>
      <c r="E16" s="12">
        <v>10280</v>
      </c>
      <c r="F16" s="6">
        <v>9300</v>
      </c>
      <c r="G16" s="12">
        <f aca="true" t="shared" si="1" ref="G16:G21">E16</f>
        <v>10280</v>
      </c>
      <c r="H16" s="6">
        <f aca="true" t="shared" si="2" ref="H16:H21">F16-G16</f>
        <v>-980</v>
      </c>
      <c r="I16" s="55">
        <f t="shared" si="0"/>
        <v>980</v>
      </c>
      <c r="J16" s="48"/>
    </row>
    <row r="17" spans="1:10" ht="25.5">
      <c r="A17" s="45" t="s">
        <v>26</v>
      </c>
      <c r="B17" s="54" t="s">
        <v>60</v>
      </c>
      <c r="C17" s="2" t="s">
        <v>19</v>
      </c>
      <c r="D17" s="1">
        <v>0.98</v>
      </c>
      <c r="E17" s="12">
        <v>5410</v>
      </c>
      <c r="F17" s="6">
        <v>4900</v>
      </c>
      <c r="G17" s="12">
        <f t="shared" si="1"/>
        <v>5410</v>
      </c>
      <c r="H17" s="6">
        <f t="shared" si="2"/>
        <v>-510</v>
      </c>
      <c r="I17" s="55">
        <f t="shared" si="0"/>
        <v>510</v>
      </c>
      <c r="J17" s="49" t="s">
        <v>37</v>
      </c>
    </row>
    <row r="18" spans="1:10" ht="25.5">
      <c r="A18" s="45" t="s">
        <v>27</v>
      </c>
      <c r="B18" s="57" t="s">
        <v>28</v>
      </c>
      <c r="C18" s="2" t="s">
        <v>19</v>
      </c>
      <c r="D18" s="2">
        <v>0.26</v>
      </c>
      <c r="E18" s="12">
        <v>1580</v>
      </c>
      <c r="F18" s="6">
        <v>1430</v>
      </c>
      <c r="G18" s="12">
        <f t="shared" si="1"/>
        <v>1580</v>
      </c>
      <c r="H18" s="6">
        <f t="shared" si="2"/>
        <v>-150</v>
      </c>
      <c r="I18" s="55">
        <f t="shared" si="0"/>
        <v>150</v>
      </c>
      <c r="J18" s="49" t="s">
        <v>38</v>
      </c>
    </row>
    <row r="19" spans="1:10" ht="25.5">
      <c r="A19" s="45" t="s">
        <v>29</v>
      </c>
      <c r="B19" s="56" t="s">
        <v>30</v>
      </c>
      <c r="C19" s="2" t="s">
        <v>19</v>
      </c>
      <c r="D19" s="2">
        <v>0.07</v>
      </c>
      <c r="E19" s="12">
        <f>D19*D8*12</f>
        <v>446.2080000000001</v>
      </c>
      <c r="F19" s="6">
        <f>E19*25/100</f>
        <v>111.55200000000002</v>
      </c>
      <c r="G19" s="12">
        <f t="shared" si="1"/>
        <v>446.2080000000001</v>
      </c>
      <c r="H19" s="6">
        <f t="shared" si="2"/>
        <v>-334.65600000000006</v>
      </c>
      <c r="I19" s="55">
        <f t="shared" si="0"/>
        <v>334.65600000000006</v>
      </c>
      <c r="J19" s="49" t="s">
        <v>39</v>
      </c>
    </row>
    <row r="20" spans="1:10" ht="25.5">
      <c r="A20" s="46" t="s">
        <v>31</v>
      </c>
      <c r="B20" s="54" t="s">
        <v>32</v>
      </c>
      <c r="C20" s="2" t="s">
        <v>19</v>
      </c>
      <c r="D20" s="2">
        <v>0.08</v>
      </c>
      <c r="E20" s="12">
        <v>420</v>
      </c>
      <c r="F20" s="6">
        <v>396</v>
      </c>
      <c r="G20" s="12">
        <f t="shared" si="1"/>
        <v>420</v>
      </c>
      <c r="H20" s="6">
        <f t="shared" si="2"/>
        <v>-24</v>
      </c>
      <c r="I20" s="55">
        <f t="shared" si="0"/>
        <v>24</v>
      </c>
      <c r="J20" s="49" t="s">
        <v>40</v>
      </c>
    </row>
    <row r="21" spans="1:10" ht="13.5" thickBot="1">
      <c r="A21" s="46" t="s">
        <v>43</v>
      </c>
      <c r="B21" s="58" t="s">
        <v>33</v>
      </c>
      <c r="C21" s="4" t="s">
        <v>19</v>
      </c>
      <c r="D21" s="4">
        <v>0.03</v>
      </c>
      <c r="E21" s="26">
        <v>180</v>
      </c>
      <c r="F21" s="6">
        <v>170</v>
      </c>
      <c r="G21" s="26">
        <f t="shared" si="1"/>
        <v>180</v>
      </c>
      <c r="H21" s="59">
        <f t="shared" si="2"/>
        <v>-10</v>
      </c>
      <c r="I21" s="60">
        <f>E21-F21</f>
        <v>10</v>
      </c>
      <c r="J21" s="48" t="s">
        <v>41</v>
      </c>
    </row>
    <row r="22" spans="1:10" ht="13.5" thickBot="1">
      <c r="A22" s="33"/>
      <c r="B22" s="61"/>
      <c r="C22" s="61"/>
      <c r="D22" s="61"/>
      <c r="E22" s="62"/>
      <c r="F22" s="63"/>
      <c r="G22" s="62"/>
      <c r="H22" s="63"/>
      <c r="I22" s="63"/>
      <c r="J22" s="24"/>
    </row>
    <row r="23" spans="1:10" ht="26.25" thickBot="1">
      <c r="A23" s="45">
        <v>2</v>
      </c>
      <c r="B23" s="65" t="s">
        <v>34</v>
      </c>
      <c r="C23" s="66" t="s">
        <v>19</v>
      </c>
      <c r="D23" s="66">
        <v>1.65</v>
      </c>
      <c r="E23" s="67">
        <v>9640</v>
      </c>
      <c r="F23" s="68">
        <v>8730</v>
      </c>
      <c r="G23" s="67">
        <f>E23</f>
        <v>9640</v>
      </c>
      <c r="H23" s="68">
        <f>F23-G23</f>
        <v>-910</v>
      </c>
      <c r="I23" s="69">
        <f>E23-F23</f>
        <v>910</v>
      </c>
      <c r="J23" s="49" t="s">
        <v>42</v>
      </c>
    </row>
    <row r="24" spans="1:10" ht="13.5" thickBot="1">
      <c r="A24" s="33"/>
      <c r="B24" s="71"/>
      <c r="C24" s="61"/>
      <c r="D24" s="61"/>
      <c r="E24" s="72"/>
      <c r="F24" s="73"/>
      <c r="G24" s="72"/>
      <c r="H24" s="73"/>
      <c r="I24" s="73"/>
      <c r="J24" s="24"/>
    </row>
    <row r="25" spans="1:10" ht="25.5">
      <c r="A25" s="45">
        <v>3</v>
      </c>
      <c r="B25" s="40" t="s">
        <v>55</v>
      </c>
      <c r="C25" s="20" t="s">
        <v>19</v>
      </c>
      <c r="D25" s="20"/>
      <c r="E25" s="74"/>
      <c r="F25" s="53">
        <f>F26+F27</f>
        <v>13110</v>
      </c>
      <c r="G25" s="74">
        <f>G29+G28</f>
        <v>4230</v>
      </c>
      <c r="H25" s="74">
        <f>F25-G25</f>
        <v>8880</v>
      </c>
      <c r="I25" s="75"/>
      <c r="J25" s="48"/>
    </row>
    <row r="26" spans="1:10" ht="12.75">
      <c r="A26" s="45"/>
      <c r="B26" s="54" t="s">
        <v>56</v>
      </c>
      <c r="C26" s="2" t="s">
        <v>19</v>
      </c>
      <c r="D26" s="2">
        <v>2.48</v>
      </c>
      <c r="E26" s="12">
        <v>14490</v>
      </c>
      <c r="F26" s="6">
        <v>13110</v>
      </c>
      <c r="G26" s="2"/>
      <c r="H26" s="2"/>
      <c r="I26" s="55">
        <f>F26-E26</f>
        <v>-1380</v>
      </c>
      <c r="J26" s="48"/>
    </row>
    <row r="27" spans="1:10" ht="12.75">
      <c r="A27" s="45"/>
      <c r="B27" s="56" t="s">
        <v>57</v>
      </c>
      <c r="C27" s="2" t="s">
        <v>19</v>
      </c>
      <c r="D27" s="2"/>
      <c r="E27" s="12"/>
      <c r="F27" s="6">
        <v>0</v>
      </c>
      <c r="G27" s="2"/>
      <c r="H27" s="2"/>
      <c r="I27" s="24"/>
      <c r="J27" s="48"/>
    </row>
    <row r="28" spans="1:10" ht="12.75">
      <c r="A28" s="44"/>
      <c r="B28" s="54" t="s">
        <v>58</v>
      </c>
      <c r="C28" s="2"/>
      <c r="D28" s="2"/>
      <c r="E28" s="12"/>
      <c r="F28" s="6"/>
      <c r="G28" s="12">
        <v>0</v>
      </c>
      <c r="H28" s="2"/>
      <c r="I28" s="24"/>
      <c r="J28" s="48"/>
    </row>
    <row r="29" spans="1:10" ht="12.75">
      <c r="A29" s="70"/>
      <c r="B29" s="54" t="s">
        <v>49</v>
      </c>
      <c r="C29" s="6"/>
      <c r="D29" s="2"/>
      <c r="E29" s="12"/>
      <c r="F29" s="6"/>
      <c r="G29" s="12">
        <v>4230</v>
      </c>
      <c r="H29" s="2"/>
      <c r="I29" s="24"/>
      <c r="J29" s="48"/>
    </row>
    <row r="30" spans="1:10" ht="13.5" thickBot="1">
      <c r="A30" s="70"/>
      <c r="B30" s="78"/>
      <c r="C30" s="85"/>
      <c r="D30" s="79"/>
      <c r="E30" s="86"/>
      <c r="F30" s="85"/>
      <c r="G30" s="86"/>
      <c r="H30" s="79"/>
      <c r="I30" s="87"/>
      <c r="J30" s="88"/>
    </row>
    <row r="31" spans="1:10" ht="26.25" thickBot="1">
      <c r="A31" s="70">
        <v>4</v>
      </c>
      <c r="B31" s="40" t="s">
        <v>63</v>
      </c>
      <c r="C31" s="20"/>
      <c r="D31" s="20"/>
      <c r="E31" s="74"/>
      <c r="F31" s="53"/>
      <c r="G31" s="74"/>
      <c r="H31" s="53"/>
      <c r="I31" s="76"/>
      <c r="J31" s="90"/>
    </row>
    <row r="32" spans="1:10" ht="12.75">
      <c r="A32" s="70"/>
      <c r="B32" s="41" t="s">
        <v>56</v>
      </c>
      <c r="C32" s="20" t="s">
        <v>19</v>
      </c>
      <c r="D32" s="2"/>
      <c r="E32" s="29"/>
      <c r="F32" s="9"/>
      <c r="G32" s="29"/>
      <c r="H32" s="9"/>
      <c r="I32" s="84"/>
      <c r="J32" s="48"/>
    </row>
    <row r="33" spans="1:10" ht="12.75">
      <c r="A33" s="70"/>
      <c r="B33" s="56" t="s">
        <v>62</v>
      </c>
      <c r="C33" s="79"/>
      <c r="D33" s="79"/>
      <c r="E33" s="80"/>
      <c r="F33" s="81"/>
      <c r="G33" s="80"/>
      <c r="H33" s="82"/>
      <c r="I33" s="83"/>
      <c r="J33" s="77"/>
    </row>
    <row r="34" spans="1:10" ht="13.5" thickBot="1">
      <c r="A34" s="70"/>
      <c r="B34" s="58"/>
      <c r="C34" s="4"/>
      <c r="D34" s="4"/>
      <c r="E34" s="91"/>
      <c r="F34" s="92"/>
      <c r="G34" s="93"/>
      <c r="H34" s="93"/>
      <c r="I34" s="94"/>
      <c r="J34" s="95"/>
    </row>
    <row r="35" spans="1:10" ht="12.75">
      <c r="A35" s="35">
        <v>5</v>
      </c>
      <c r="B35" s="64" t="s">
        <v>35</v>
      </c>
      <c r="C35" s="50"/>
      <c r="D35" s="50"/>
      <c r="E35" s="51">
        <f>E37+E38+E39+E40</f>
        <v>17530</v>
      </c>
      <c r="F35" s="51">
        <f>F37+F38+F39+F40</f>
        <v>6440</v>
      </c>
      <c r="G35" s="51">
        <f>G37+G38+G39+G40</f>
        <v>6440</v>
      </c>
      <c r="H35" s="51">
        <f>H37+H38+H39+H40</f>
        <v>-11090</v>
      </c>
      <c r="I35" s="51">
        <f>I37+I38+I39+I40</f>
        <v>-11090</v>
      </c>
      <c r="J35" s="89"/>
    </row>
    <row r="36" spans="1:10" ht="12.75">
      <c r="A36" s="35"/>
      <c r="B36" s="64" t="s">
        <v>61</v>
      </c>
      <c r="C36" s="50" t="s">
        <v>19</v>
      </c>
      <c r="D36" s="50"/>
      <c r="E36" s="51">
        <v>1820</v>
      </c>
      <c r="F36" s="51">
        <v>1350</v>
      </c>
      <c r="G36" s="51">
        <v>1350</v>
      </c>
      <c r="H36" s="51">
        <v>-470</v>
      </c>
      <c r="I36" s="51">
        <v>-470</v>
      </c>
      <c r="J36" s="89"/>
    </row>
    <row r="37" spans="1:10" ht="12.75">
      <c r="A37" s="35"/>
      <c r="B37" s="2" t="s">
        <v>50</v>
      </c>
      <c r="C37" s="6" t="s">
        <v>19</v>
      </c>
      <c r="D37" s="12"/>
      <c r="E37" s="12">
        <v>0</v>
      </c>
      <c r="F37" s="12">
        <v>0</v>
      </c>
      <c r="G37" s="12">
        <f>F37</f>
        <v>0</v>
      </c>
      <c r="H37" s="12">
        <f>F37-E37</f>
        <v>0</v>
      </c>
      <c r="I37" s="12">
        <f>F37-E37</f>
        <v>0</v>
      </c>
      <c r="J37" s="24"/>
    </row>
    <row r="38" spans="1:10" ht="12.75">
      <c r="A38" s="34"/>
      <c r="B38" s="28" t="s">
        <v>51</v>
      </c>
      <c r="C38" s="2" t="s">
        <v>19</v>
      </c>
      <c r="D38" s="2"/>
      <c r="E38" s="12">
        <v>0</v>
      </c>
      <c r="F38" s="12">
        <v>0</v>
      </c>
      <c r="G38" s="12">
        <f>F38</f>
        <v>0</v>
      </c>
      <c r="H38" s="12">
        <f>F38-E38</f>
        <v>0</v>
      </c>
      <c r="I38" s="12">
        <f>F38-E38</f>
        <v>0</v>
      </c>
      <c r="J38" s="24"/>
    </row>
    <row r="39" spans="1:10" ht="12.75">
      <c r="A39" s="35"/>
      <c r="B39" s="28" t="s">
        <v>52</v>
      </c>
      <c r="C39" s="2" t="s">
        <v>19</v>
      </c>
      <c r="D39" s="2"/>
      <c r="E39" s="12">
        <v>10730</v>
      </c>
      <c r="F39" s="12">
        <v>3930</v>
      </c>
      <c r="G39" s="12">
        <f>F39</f>
        <v>3930</v>
      </c>
      <c r="H39" s="12">
        <f>F39-E39</f>
        <v>-6800</v>
      </c>
      <c r="I39" s="12">
        <f>F39-E39</f>
        <v>-6800</v>
      </c>
      <c r="J39" s="24"/>
    </row>
    <row r="40" spans="1:10" ht="13.5" thickBot="1">
      <c r="A40" s="36"/>
      <c r="B40" s="37" t="s">
        <v>53</v>
      </c>
      <c r="C40" s="38" t="s">
        <v>19</v>
      </c>
      <c r="D40" s="38"/>
      <c r="E40" s="26">
        <v>6800</v>
      </c>
      <c r="F40" s="26">
        <v>2510</v>
      </c>
      <c r="G40" s="26">
        <f>F40</f>
        <v>2510</v>
      </c>
      <c r="H40" s="26">
        <f>F40-E40</f>
        <v>-4290</v>
      </c>
      <c r="I40" s="26">
        <f>F40-E40</f>
        <v>-4290</v>
      </c>
      <c r="J40" s="27"/>
    </row>
    <row r="41" spans="1:4" s="3" customFormat="1" ht="12.75">
      <c r="A41" s="15"/>
      <c r="B41" s="32"/>
      <c r="C41" s="15"/>
      <c r="D41" s="15"/>
    </row>
    <row r="42" spans="1:7" ht="12.75">
      <c r="A42" s="15"/>
      <c r="B42" s="31"/>
      <c r="C42" s="30"/>
      <c r="D42" s="30"/>
      <c r="E42" s="31" t="s">
        <v>64</v>
      </c>
      <c r="F42" s="3"/>
      <c r="G42" s="3"/>
    </row>
    <row r="43" spans="1:7" ht="12.75">
      <c r="A43" s="14"/>
      <c r="B43" s="1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8" ht="12.75">
      <c r="A45" s="15"/>
      <c r="B45" s="13"/>
      <c r="C45" s="11"/>
      <c r="D45" s="3"/>
      <c r="E45" s="3"/>
      <c r="F45" s="13" t="s">
        <v>44</v>
      </c>
      <c r="G45" s="11"/>
      <c r="H45" s="3"/>
    </row>
    <row r="46" spans="1:7" ht="12.75">
      <c r="A46" s="15"/>
      <c r="B46" s="3"/>
      <c r="C46" s="11"/>
      <c r="D46" s="3"/>
      <c r="E46" s="3"/>
      <c r="F46" s="3"/>
      <c r="G46" s="3"/>
    </row>
    <row r="47" spans="1:7" ht="12.75">
      <c r="A47" s="17"/>
      <c r="B47" s="3"/>
      <c r="C47" s="11"/>
      <c r="D47" s="3"/>
      <c r="E47" s="3"/>
      <c r="F47" s="3"/>
      <c r="G47" s="3"/>
    </row>
    <row r="48" spans="1:7" ht="12.75">
      <c r="A48" s="18"/>
      <c r="B48" s="3"/>
      <c r="C48" s="3"/>
      <c r="D48" s="3"/>
      <c r="E48" s="3"/>
      <c r="F48" s="3"/>
      <c r="G48" s="3"/>
    </row>
    <row r="49" spans="1:7" ht="12.75">
      <c r="A49" s="18"/>
      <c r="B49" s="10"/>
      <c r="C49" s="3"/>
      <c r="D49" s="3"/>
      <c r="E49" s="3"/>
      <c r="F49" s="3"/>
      <c r="G49" s="16"/>
    </row>
    <row r="50" spans="1:7" ht="18" customHeight="1">
      <c r="A50" s="3"/>
      <c r="B50" s="14" t="s">
        <v>45</v>
      </c>
      <c r="C50" s="3"/>
      <c r="D50" s="3"/>
      <c r="E50" s="3"/>
      <c r="F50" s="3"/>
      <c r="G50" s="3"/>
    </row>
    <row r="51" ht="12.75">
      <c r="B51" s="39" t="s">
        <v>46</v>
      </c>
    </row>
    <row r="52" ht="12.75">
      <c r="B52" s="39" t="s">
        <v>47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2012-06-18T10:19:28Z</dcterms:modified>
  <cp:category/>
  <cp:version/>
  <cp:contentType/>
  <cp:contentStatus/>
</cp:coreProperties>
</file>