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korshunova</author>
  </authors>
  <commentList>
    <comment ref="J39" authorId="0">
      <text>
        <r>
          <rPr>
            <b/>
            <sz val="8"/>
            <rFont val="Tahoma"/>
            <family val="0"/>
          </rPr>
          <t>korshunova
00: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<sst xmlns="http://schemas.openxmlformats.org/spreadsheetml/2006/main" count="91" uniqueCount="68">
  <si>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</si>
  <si>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</si>
  <si>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</si>
  <si>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</si>
  <si>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</si>
  <si>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</si>
  <si>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</si>
  <si>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</si>
  <si>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</si>
  <si>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</si>
  <si>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</si>
  <si>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</si>
  <si>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</si>
  <si>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</si>
  <si>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</si>
  <si>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</si>
  <si>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</si>
  <si>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</si>
  <si>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</si>
  <si>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</si>
  <si>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</si>
  <si>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</si>
  <si>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</si>
  <si>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</si>
  <si>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</si>
  <si>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</si>
  <si>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</si>
  <si>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</si>
  <si>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</si>
  <si>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</si>
  <si>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</si>
  <si>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</si>
  <si>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</si>
  <si>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</si>
  <si>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</si>
  <si>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</si>
  <si>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</si>
  <si>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</si>
  <si>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</si>
  <si>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>Текущий ремонт  всего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</si>
  <si>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</si>
  <si>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</si>
  <si>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</si>
  <si>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</si>
  <si>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</si>
  <si>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</si>
  <si>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</si>
  <si>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</si>
  <si>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</si>
  <si>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</si>
  <si>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</si>
  <si>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</si>
  <si>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</si>
  <si>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</si>
  <si>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оплата недосборов  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</si>
  <si>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</si>
  <si>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</si>
  <si>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</si>
  <si>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</si>
  <si>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Капитальный ремонт  с нарастающ. итогом</t>
  </si>
  <si>
    <r>
      <t>по дому 25 ул.Суворова з</t>
    </r>
    <r>
      <rPr>
        <b/>
        <sz val="10"/>
        <rFont val="Arial Cyr"/>
        <family val="0"/>
      </rPr>
      <t>а период с 01. 01.2011 по 31.12.2011г.</t>
    </r>
  </si>
  <si>
    <t>услуги ЕРКЦ  .</t>
  </si>
  <si>
    <t>электроэнергия</t>
  </si>
  <si>
    <t>2011г.</t>
  </si>
  <si>
    <t>остаток среств на 01.01.2011г.</t>
  </si>
  <si>
    <t>выполненные работы в 2011.</t>
  </si>
  <si>
    <t>2011г. Не начисляется</t>
  </si>
  <si>
    <t>договор с ООО "ЖЭУ-15"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</si>
</sst>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5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2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2" fillId="0" borderId="0" xfId="0" applyFont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0" fontId="0" fillId="0" borderId="12" xfId="0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/>
    </xf>
    <xf numFmtId="0" fontId="0" fillId="0" borderId="18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3" fillId="0" borderId="12" xfId="0" applyFont="1" applyBorder="1" applyAlignment="1">
      <alignment/>
    </xf>
    <xf numFmtId="166" fontId="3" fillId="0" borderId="12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0" fillId="0" borderId="21" xfId="0" applyFill="1" applyBorder="1" applyAlignment="1">
      <alignment/>
    </xf>
    <xf numFmtId="0" fontId="3" fillId="0" borderId="24" xfId="0" applyFont="1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3" fillId="0" borderId="13" xfId="0" applyFont="1" applyBorder="1" applyAlignment="1">
      <alignment/>
    </xf>
    <xf numFmtId="166" fontId="3" fillId="0" borderId="14" xfId="0" applyNumberFormat="1" applyFont="1" applyBorder="1" applyAlignment="1">
      <alignment/>
    </xf>
    <xf numFmtId="166" fontId="3" fillId="0" borderId="15" xfId="0" applyNumberFormat="1" applyFont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90" t="s">
        <v>60</v>
      </c>
      <c r="B2" s="89"/>
      <c r="C2" s="89"/>
      <c r="D2" s="89"/>
      <c r="E2" s="89"/>
      <c r="F2" s="89"/>
      <c r="G2" s="8"/>
    </row>
    <row r="3" spans="1:7" ht="12.75">
      <c r="A3" s="89" t="s">
        <v>3</v>
      </c>
      <c r="B3" s="89"/>
      <c r="C3" s="89"/>
      <c r="D3" s="89"/>
      <c r="E3" s="89"/>
      <c r="F3" s="89"/>
      <c r="G3" s="8"/>
    </row>
    <row r="4" spans="1:7" ht="13.5" thickBot="1">
      <c r="A4" s="6"/>
      <c r="F4" s="6"/>
      <c r="G4" s="6"/>
    </row>
    <row r="5" spans="1:10" ht="12.75">
      <c r="A5" s="81" t="s">
        <v>0</v>
      </c>
      <c r="B5" s="83" t="s">
        <v>4</v>
      </c>
      <c r="C5" s="83" t="s">
        <v>5</v>
      </c>
      <c r="D5" s="91" t="s">
        <v>6</v>
      </c>
      <c r="E5" s="83" t="s">
        <v>7</v>
      </c>
      <c r="F5" s="83" t="s">
        <v>53</v>
      </c>
      <c r="G5" s="83" t="s">
        <v>8</v>
      </c>
      <c r="H5" s="85" t="s">
        <v>9</v>
      </c>
      <c r="I5" s="85" t="s">
        <v>10</v>
      </c>
      <c r="J5" s="87" t="s">
        <v>11</v>
      </c>
    </row>
    <row r="6" spans="1:10" ht="13.5" thickBot="1">
      <c r="A6" s="82"/>
      <c r="B6" s="84"/>
      <c r="C6" s="84"/>
      <c r="D6" s="92"/>
      <c r="E6" s="84"/>
      <c r="F6" s="84"/>
      <c r="G6" s="84"/>
      <c r="H6" s="86"/>
      <c r="I6" s="86"/>
      <c r="J6" s="88"/>
    </row>
    <row r="7" spans="1:10" ht="15" customHeight="1">
      <c r="A7" s="21"/>
      <c r="B7" s="22" t="s">
        <v>12</v>
      </c>
      <c r="C7" s="22" t="s">
        <v>15</v>
      </c>
      <c r="D7" s="23">
        <f>D8</f>
        <v>1283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13</v>
      </c>
      <c r="C8" s="2"/>
      <c r="D8" s="13">
        <v>1283</v>
      </c>
      <c r="E8" s="2"/>
      <c r="F8" s="2"/>
      <c r="G8" s="2"/>
      <c r="H8" s="2"/>
      <c r="I8" s="2"/>
      <c r="J8" s="26"/>
    </row>
    <row r="9" spans="1:10" ht="13.5" thickBot="1">
      <c r="A9" s="27"/>
      <c r="B9" s="5" t="s">
        <v>14</v>
      </c>
      <c r="C9" s="5"/>
      <c r="D9" s="28"/>
      <c r="E9" s="5"/>
      <c r="F9" s="5"/>
      <c r="G9" s="5"/>
      <c r="H9" s="5"/>
      <c r="I9" s="5"/>
      <c r="J9" s="29"/>
    </row>
    <row r="10" spans="1:10" ht="25.5">
      <c r="A10" s="43">
        <v>1</v>
      </c>
      <c r="B10" s="52" t="s">
        <v>16</v>
      </c>
      <c r="C10" s="53"/>
      <c r="D10" s="53">
        <f>D12+D13+D15+D16+D17+D19+D20+D21+D22+D23+D14+D18</f>
        <v>5.460000000000001</v>
      </c>
      <c r="E10" s="53">
        <f>E12+E13+E14+E15+E16+E17+E18+E19+E20+E21+E22+E23</f>
        <v>84062.08</v>
      </c>
      <c r="F10" s="53">
        <f>F12+F13+F14+F15+F17+F18+F20+F22+F23+F16+F21+F19</f>
        <v>83978.01792</v>
      </c>
      <c r="G10" s="53">
        <f>G12+G13+G14+G15+G16+G17+G18+G19+G20+G21+G22+G23</f>
        <v>84062.08</v>
      </c>
      <c r="H10" s="53">
        <f>H12+H13+H14+H15+H17+H18+H20+H22+H23+H16+H21+H19</f>
        <v>-84.0620799999923</v>
      </c>
      <c r="I10" s="54">
        <f>E10-F10</f>
        <v>84.06208000000333</v>
      </c>
      <c r="J10" s="48" t="s">
        <v>67</v>
      </c>
    </row>
    <row r="11" spans="1:10" ht="12.75">
      <c r="A11" s="44"/>
      <c r="B11" s="55" t="s">
        <v>17</v>
      </c>
      <c r="C11" s="2"/>
      <c r="D11" s="2"/>
      <c r="E11" s="2"/>
      <c r="F11" s="2"/>
      <c r="G11" s="2"/>
      <c r="H11" s="2"/>
      <c r="I11" s="26"/>
      <c r="J11" s="49"/>
    </row>
    <row r="12" spans="1:10" ht="12.75">
      <c r="A12" s="44" t="s">
        <v>18</v>
      </c>
      <c r="B12" s="55" t="s">
        <v>19</v>
      </c>
      <c r="C12" s="2" t="s">
        <v>20</v>
      </c>
      <c r="D12" s="2">
        <v>0.7</v>
      </c>
      <c r="E12" s="13">
        <f>D12*D8*12</f>
        <v>10777.199999999999</v>
      </c>
      <c r="F12" s="7">
        <f>E12*99.9/100</f>
        <v>10766.4228</v>
      </c>
      <c r="G12" s="13">
        <f>E12</f>
        <v>10777.199999999999</v>
      </c>
      <c r="H12" s="7">
        <f>F12-G12</f>
        <v>-10.77719999999863</v>
      </c>
      <c r="I12" s="56">
        <f>E12-F12</f>
        <v>10.77719999999863</v>
      </c>
      <c r="J12" s="49" t="s">
        <v>40</v>
      </c>
    </row>
    <row r="13" spans="1:10" ht="12.75">
      <c r="A13" s="44" t="s">
        <v>21</v>
      </c>
      <c r="B13" s="55" t="s">
        <v>22</v>
      </c>
      <c r="C13" s="2" t="s">
        <v>20</v>
      </c>
      <c r="D13" s="2">
        <v>1.13</v>
      </c>
      <c r="E13" s="13">
        <f>D13*D8*12</f>
        <v>17397.48</v>
      </c>
      <c r="F13" s="7">
        <f aca="true" t="shared" si="0" ref="F13:F23">E13*99.9/100</f>
        <v>17380.08252</v>
      </c>
      <c r="G13" s="13">
        <f>E13</f>
        <v>17397.48</v>
      </c>
      <c r="H13" s="7">
        <f>F13-G13</f>
        <v>-17.397479999999632</v>
      </c>
      <c r="I13" s="56">
        <f aca="true" t="shared" si="1" ref="I13:I22">E13-F13</f>
        <v>17.397479999999632</v>
      </c>
      <c r="J13" s="49" t="s">
        <v>40</v>
      </c>
    </row>
    <row r="14" spans="1:10" ht="25.5">
      <c r="A14" s="44"/>
      <c r="B14" s="57" t="s">
        <v>23</v>
      </c>
      <c r="C14" s="7" t="s">
        <v>20</v>
      </c>
      <c r="D14" s="2">
        <v>0.13</v>
      </c>
      <c r="E14" s="13">
        <f>D14*D8*12</f>
        <v>2001.48</v>
      </c>
      <c r="F14" s="7">
        <f t="shared" si="0"/>
        <v>1999.4785200000001</v>
      </c>
      <c r="G14" s="13">
        <f>E14</f>
        <v>2001.48</v>
      </c>
      <c r="H14" s="7">
        <f>F14-G14</f>
        <v>-2.0014799999999013</v>
      </c>
      <c r="I14" s="56">
        <f t="shared" si="1"/>
        <v>2.0014799999999013</v>
      </c>
      <c r="J14" s="49" t="s">
        <v>40</v>
      </c>
    </row>
    <row r="15" spans="1:10" ht="12.75">
      <c r="A15" s="45" t="s">
        <v>24</v>
      </c>
      <c r="B15" s="55" t="s">
        <v>1</v>
      </c>
      <c r="C15" s="2" t="s">
        <v>20</v>
      </c>
      <c r="D15" s="2">
        <v>1.17</v>
      </c>
      <c r="E15" s="13">
        <f>D15*D8*12</f>
        <v>18013.32</v>
      </c>
      <c r="F15" s="7">
        <f t="shared" si="0"/>
        <v>17995.30668</v>
      </c>
      <c r="G15" s="13">
        <f>E15</f>
        <v>18013.32</v>
      </c>
      <c r="H15" s="7">
        <f>F15-G15</f>
        <v>-18.013319999998203</v>
      </c>
      <c r="I15" s="56">
        <f t="shared" si="1"/>
        <v>18.013319999998203</v>
      </c>
      <c r="J15" s="49" t="s">
        <v>40</v>
      </c>
    </row>
    <row r="16" spans="1:10" ht="12.75">
      <c r="A16" s="46" t="s">
        <v>25</v>
      </c>
      <c r="B16" s="55" t="s">
        <v>26</v>
      </c>
      <c r="C16" s="2" t="s">
        <v>20</v>
      </c>
      <c r="D16" s="2">
        <v>0</v>
      </c>
      <c r="E16" s="13">
        <f>D16*D8*12</f>
        <v>0</v>
      </c>
      <c r="F16" s="7">
        <f t="shared" si="0"/>
        <v>0</v>
      </c>
      <c r="G16" s="13">
        <v>0</v>
      </c>
      <c r="H16" s="7">
        <v>0</v>
      </c>
      <c r="I16" s="56">
        <f t="shared" si="1"/>
        <v>0</v>
      </c>
      <c r="J16" s="50"/>
    </row>
    <row r="17" spans="1:10" ht="25.5">
      <c r="A17" s="46" t="s">
        <v>27</v>
      </c>
      <c r="B17" s="57" t="s">
        <v>28</v>
      </c>
      <c r="C17" s="2" t="s">
        <v>20</v>
      </c>
      <c r="D17" s="2">
        <v>0.91</v>
      </c>
      <c r="E17" s="13">
        <f>D17*D8*12</f>
        <v>14010.36</v>
      </c>
      <c r="F17" s="7">
        <f t="shared" si="0"/>
        <v>13996.349640000002</v>
      </c>
      <c r="G17" s="13">
        <f aca="true" t="shared" si="2" ref="G17:G23">E17</f>
        <v>14010.36</v>
      </c>
      <c r="H17" s="7">
        <f aca="true" t="shared" si="3" ref="H17:H23">F17-G17</f>
        <v>-14.0103599999984</v>
      </c>
      <c r="I17" s="56">
        <f t="shared" si="1"/>
        <v>14.0103599999984</v>
      </c>
      <c r="J17" s="49"/>
    </row>
    <row r="18" spans="1:10" ht="25.5">
      <c r="A18" s="46" t="s">
        <v>29</v>
      </c>
      <c r="B18" s="55" t="s">
        <v>61</v>
      </c>
      <c r="C18" s="2" t="s">
        <v>20</v>
      </c>
      <c r="D18" s="1">
        <v>0.98</v>
      </c>
      <c r="E18" s="13">
        <v>15088</v>
      </c>
      <c r="F18" s="7">
        <f t="shared" si="0"/>
        <v>15072.912000000002</v>
      </c>
      <c r="G18" s="13">
        <f t="shared" si="2"/>
        <v>15088</v>
      </c>
      <c r="H18" s="7">
        <f t="shared" si="3"/>
        <v>-15.087999999997919</v>
      </c>
      <c r="I18" s="56">
        <f t="shared" si="1"/>
        <v>15.087999999997919</v>
      </c>
      <c r="J18" s="50" t="s">
        <v>41</v>
      </c>
    </row>
    <row r="19" spans="1:10" ht="12.75">
      <c r="A19" s="46"/>
      <c r="B19" s="55"/>
      <c r="C19" s="2"/>
      <c r="D19" s="1"/>
      <c r="E19" s="13"/>
      <c r="F19" s="7">
        <f t="shared" si="0"/>
        <v>0</v>
      </c>
      <c r="G19" s="13"/>
      <c r="H19" s="7"/>
      <c r="I19" s="56"/>
      <c r="J19" s="50"/>
    </row>
    <row r="20" spans="1:10" ht="25.5">
      <c r="A20" s="46" t="s">
        <v>30</v>
      </c>
      <c r="B20" s="58" t="s">
        <v>31</v>
      </c>
      <c r="C20" s="2" t="s">
        <v>20</v>
      </c>
      <c r="D20" s="2">
        <v>0.26</v>
      </c>
      <c r="E20" s="13">
        <f>D20*D8*12</f>
        <v>4002.96</v>
      </c>
      <c r="F20" s="7">
        <f t="shared" si="0"/>
        <v>3998.9570400000002</v>
      </c>
      <c r="G20" s="13">
        <f t="shared" si="2"/>
        <v>4002.96</v>
      </c>
      <c r="H20" s="7">
        <f t="shared" si="3"/>
        <v>-4.002959999999803</v>
      </c>
      <c r="I20" s="56">
        <f t="shared" si="1"/>
        <v>4.002959999999803</v>
      </c>
      <c r="J20" s="50" t="s">
        <v>42</v>
      </c>
    </row>
    <row r="21" spans="1:10" ht="25.5">
      <c r="A21" s="46" t="s">
        <v>32</v>
      </c>
      <c r="B21" s="57" t="s">
        <v>33</v>
      </c>
      <c r="C21" s="2" t="s">
        <v>20</v>
      </c>
      <c r="D21" s="2">
        <v>0.07</v>
      </c>
      <c r="E21" s="13">
        <f>D21*D8*12</f>
        <v>1077.72</v>
      </c>
      <c r="F21" s="7">
        <f t="shared" si="0"/>
        <v>1076.64228</v>
      </c>
      <c r="G21" s="13">
        <f t="shared" si="2"/>
        <v>1077.72</v>
      </c>
      <c r="H21" s="7">
        <f t="shared" si="3"/>
        <v>-1.0777199999999993</v>
      </c>
      <c r="I21" s="56">
        <f t="shared" si="1"/>
        <v>1.0777199999999993</v>
      </c>
      <c r="J21" s="50" t="s">
        <v>43</v>
      </c>
    </row>
    <row r="22" spans="1:10" ht="25.5">
      <c r="A22" s="47" t="s">
        <v>34</v>
      </c>
      <c r="B22" s="55" t="s">
        <v>35</v>
      </c>
      <c r="C22" s="2" t="s">
        <v>20</v>
      </c>
      <c r="D22" s="2">
        <v>0.08</v>
      </c>
      <c r="E22" s="13">
        <f>D22*D8*12</f>
        <v>1231.68</v>
      </c>
      <c r="F22" s="7">
        <f t="shared" si="0"/>
        <v>1230.4483200000002</v>
      </c>
      <c r="G22" s="13">
        <f t="shared" si="2"/>
        <v>1231.68</v>
      </c>
      <c r="H22" s="7">
        <f t="shared" si="3"/>
        <v>-1.2316799999998693</v>
      </c>
      <c r="I22" s="56">
        <f t="shared" si="1"/>
        <v>1.2316799999998693</v>
      </c>
      <c r="J22" s="50" t="s">
        <v>44</v>
      </c>
    </row>
    <row r="23" spans="1:10" ht="13.5" thickBot="1">
      <c r="A23" s="47" t="s">
        <v>47</v>
      </c>
      <c r="B23" s="59" t="s">
        <v>36</v>
      </c>
      <c r="C23" s="5" t="s">
        <v>20</v>
      </c>
      <c r="D23" s="5">
        <v>0.03</v>
      </c>
      <c r="E23" s="28">
        <f>D23*D8*12</f>
        <v>461.88</v>
      </c>
      <c r="F23" s="7">
        <f t="shared" si="0"/>
        <v>461.41812000000004</v>
      </c>
      <c r="G23" s="28">
        <f t="shared" si="2"/>
        <v>461.88</v>
      </c>
      <c r="H23" s="60">
        <f t="shared" si="3"/>
        <v>-0.461879999999951</v>
      </c>
      <c r="I23" s="61">
        <f>E23-F23</f>
        <v>0.461879999999951</v>
      </c>
      <c r="J23" s="49" t="s">
        <v>45</v>
      </c>
    </row>
    <row r="24" spans="1:10" ht="13.5" thickBot="1">
      <c r="A24" s="35"/>
      <c r="B24" s="62"/>
      <c r="C24" s="62"/>
      <c r="D24" s="62"/>
      <c r="E24" s="63"/>
      <c r="F24" s="64"/>
      <c r="G24" s="63"/>
      <c r="H24" s="64"/>
      <c r="I24" s="64"/>
      <c r="J24" s="26"/>
    </row>
    <row r="25" spans="1:10" ht="26.25" thickBot="1">
      <c r="A25" s="46">
        <v>2</v>
      </c>
      <c r="B25" s="67" t="s">
        <v>37</v>
      </c>
      <c r="C25" s="68" t="s">
        <v>20</v>
      </c>
      <c r="D25" s="68">
        <v>1.65</v>
      </c>
      <c r="E25" s="69">
        <f>D25*D8*12</f>
        <v>25403.399999999998</v>
      </c>
      <c r="F25" s="70">
        <v>25385</v>
      </c>
      <c r="G25" s="69">
        <f>E25</f>
        <v>25403.399999999998</v>
      </c>
      <c r="H25" s="70">
        <f>F25-G25</f>
        <v>-18.399999999997817</v>
      </c>
      <c r="I25" s="71">
        <f>E25-F25</f>
        <v>18.399999999997817</v>
      </c>
      <c r="J25" s="50" t="s">
        <v>46</v>
      </c>
    </row>
    <row r="26" spans="1:10" ht="13.5" thickBot="1">
      <c r="A26" s="35"/>
      <c r="B26" s="73"/>
      <c r="C26" s="62"/>
      <c r="D26" s="62"/>
      <c r="E26" s="74"/>
      <c r="F26" s="75"/>
      <c r="G26" s="74"/>
      <c r="H26" s="75"/>
      <c r="I26" s="75"/>
      <c r="J26" s="26"/>
    </row>
    <row r="27" spans="1:10" ht="12.75">
      <c r="A27" s="46">
        <v>3</v>
      </c>
      <c r="B27" s="76" t="s">
        <v>39</v>
      </c>
      <c r="C27" s="22" t="s">
        <v>20</v>
      </c>
      <c r="D27" s="22"/>
      <c r="E27" s="77"/>
      <c r="F27" s="53">
        <v>88903</v>
      </c>
      <c r="G27" s="77">
        <f>G33</f>
        <v>1342.46</v>
      </c>
      <c r="H27" s="77">
        <f>F27-G27</f>
        <v>87560.54</v>
      </c>
      <c r="I27" s="78"/>
      <c r="J27" s="49"/>
    </row>
    <row r="28" spans="1:10" ht="12.75">
      <c r="A28" s="46"/>
      <c r="B28" s="55" t="s">
        <v>63</v>
      </c>
      <c r="C28" s="2" t="s">
        <v>20</v>
      </c>
      <c r="D28" s="2">
        <v>2.73</v>
      </c>
      <c r="E28" s="13">
        <v>42030</v>
      </c>
      <c r="F28" s="7">
        <v>41470</v>
      </c>
      <c r="G28" s="2"/>
      <c r="H28" s="2"/>
      <c r="I28" s="26">
        <v>-560</v>
      </c>
      <c r="J28" s="49"/>
    </row>
    <row r="29" spans="1:10" ht="12.75">
      <c r="A29" s="46"/>
      <c r="B29" s="55" t="s">
        <v>64</v>
      </c>
      <c r="C29" s="2"/>
      <c r="D29" s="2"/>
      <c r="E29" s="13"/>
      <c r="F29" s="7">
        <v>47433.1</v>
      </c>
      <c r="G29" s="2"/>
      <c r="H29" s="2"/>
      <c r="I29" s="26"/>
      <c r="J29" s="49"/>
    </row>
    <row r="30" spans="1:10" ht="12.75" hidden="1">
      <c r="A30" s="72"/>
      <c r="B30" s="55"/>
      <c r="C30" s="2"/>
      <c r="D30" s="2"/>
      <c r="E30" s="13"/>
      <c r="F30" s="7"/>
      <c r="G30" s="2"/>
      <c r="H30" s="2"/>
      <c r="I30" s="26"/>
      <c r="J30" s="49"/>
    </row>
    <row r="31" spans="1:10" ht="12.75" hidden="1">
      <c r="A31" s="72"/>
      <c r="B31" s="55"/>
      <c r="C31" s="2"/>
      <c r="D31" s="2"/>
      <c r="E31" s="13"/>
      <c r="F31" s="7"/>
      <c r="G31" s="2"/>
      <c r="H31" s="2"/>
      <c r="I31" s="26"/>
      <c r="J31" s="49"/>
    </row>
    <row r="32" spans="1:10" ht="12.75" hidden="1">
      <c r="A32" s="72"/>
      <c r="B32" s="55"/>
      <c r="C32" s="2"/>
      <c r="D32" s="2"/>
      <c r="E32" s="13"/>
      <c r="F32" s="7"/>
      <c r="G32" s="2"/>
      <c r="H32" s="2"/>
      <c r="I32" s="26"/>
      <c r="J32" s="49"/>
    </row>
    <row r="33" spans="1:10" ht="12.75">
      <c r="A33" s="72"/>
      <c r="B33" s="55" t="s">
        <v>54</v>
      </c>
      <c r="C33" s="7"/>
      <c r="D33" s="2"/>
      <c r="E33" s="13"/>
      <c r="F33" s="7"/>
      <c r="G33" s="13">
        <v>1342.46</v>
      </c>
      <c r="H33" s="2"/>
      <c r="I33" s="26"/>
      <c r="J33" s="49"/>
    </row>
    <row r="34" spans="1:10" ht="13.5" thickBot="1">
      <c r="A34" s="72"/>
      <c r="B34" s="59"/>
      <c r="C34" s="60"/>
      <c r="D34" s="5"/>
      <c r="E34" s="28"/>
      <c r="F34" s="60"/>
      <c r="G34" s="28"/>
      <c r="H34" s="5"/>
      <c r="I34" s="29"/>
      <c r="J34" s="49"/>
    </row>
    <row r="35" spans="1:10" ht="25.5">
      <c r="A35" s="38">
        <v>4</v>
      </c>
      <c r="B35" s="79" t="s">
        <v>59</v>
      </c>
      <c r="C35" s="51" t="s">
        <v>20</v>
      </c>
      <c r="D35" s="51">
        <v>1.5</v>
      </c>
      <c r="E35" s="66"/>
      <c r="F35" s="20">
        <v>91374.93</v>
      </c>
      <c r="G35" s="65">
        <v>0</v>
      </c>
      <c r="H35" s="20">
        <f>F35-G35</f>
        <v>91374.93</v>
      </c>
      <c r="I35" s="65">
        <v>-147.61</v>
      </c>
      <c r="J35" s="26"/>
    </row>
    <row r="36" spans="1:10" ht="12.75">
      <c r="A36" s="38"/>
      <c r="B36" s="80" t="s">
        <v>66</v>
      </c>
      <c r="C36" s="51"/>
      <c r="D36" s="51"/>
      <c r="E36" s="66"/>
      <c r="F36" s="20">
        <v>5317.19</v>
      </c>
      <c r="G36" s="65"/>
      <c r="H36" s="20"/>
      <c r="I36" s="65"/>
      <c r="J36" s="26"/>
    </row>
    <row r="37" spans="1:10" ht="12.75">
      <c r="A37" s="38"/>
      <c r="B37" s="65" t="s">
        <v>64</v>
      </c>
      <c r="C37" s="51"/>
      <c r="D37" s="51"/>
      <c r="E37" s="66"/>
      <c r="F37" s="20">
        <v>86057.74</v>
      </c>
      <c r="G37" s="65"/>
      <c r="H37" s="20"/>
      <c r="I37" s="65"/>
      <c r="J37" s="26"/>
    </row>
    <row r="38" spans="1:10" ht="12.75">
      <c r="A38" s="38"/>
      <c r="B38" s="2" t="s">
        <v>65</v>
      </c>
      <c r="C38" s="2"/>
      <c r="D38" s="2"/>
      <c r="E38" s="31"/>
      <c r="F38" s="10"/>
      <c r="G38" s="10">
        <f>G40</f>
        <v>0</v>
      </c>
      <c r="H38" s="4"/>
      <c r="I38" s="4"/>
      <c r="J38" s="26"/>
    </row>
    <row r="39" spans="1:10" ht="12.75">
      <c r="A39" s="38"/>
      <c r="B39" s="30"/>
      <c r="C39" s="7"/>
      <c r="D39" s="2"/>
      <c r="E39" s="13"/>
      <c r="F39" s="7"/>
      <c r="G39" s="2"/>
      <c r="H39" s="2"/>
      <c r="I39" s="2"/>
      <c r="J39" s="36"/>
    </row>
    <row r="40" spans="1:10" ht="12.75">
      <c r="A40" s="38"/>
      <c r="B40" s="30"/>
      <c r="C40" s="7"/>
      <c r="D40" s="2"/>
      <c r="E40" s="13"/>
      <c r="F40" s="7"/>
      <c r="G40" s="2"/>
      <c r="H40" s="2"/>
      <c r="I40" s="2"/>
      <c r="J40" s="36"/>
    </row>
    <row r="41" spans="1:10" ht="12.75">
      <c r="A41" s="38">
        <v>5</v>
      </c>
      <c r="B41" s="4" t="s">
        <v>38</v>
      </c>
      <c r="C41" s="2"/>
      <c r="D41" s="2"/>
      <c r="E41" s="13">
        <v>471510</v>
      </c>
      <c r="F41" s="13">
        <v>449270</v>
      </c>
      <c r="G41" s="13">
        <v>449270</v>
      </c>
      <c r="H41" s="13">
        <v>-22240</v>
      </c>
      <c r="I41" s="13">
        <v>-22240</v>
      </c>
      <c r="J41" s="26"/>
    </row>
    <row r="42" spans="1:10" ht="12.75">
      <c r="A42" s="38"/>
      <c r="B42" s="2" t="s">
        <v>55</v>
      </c>
      <c r="C42" s="7" t="s">
        <v>20</v>
      </c>
      <c r="D42" s="13"/>
      <c r="E42" s="13">
        <v>314510</v>
      </c>
      <c r="F42" s="13">
        <v>301970</v>
      </c>
      <c r="G42" s="13">
        <f>F42</f>
        <v>301970</v>
      </c>
      <c r="H42" s="13">
        <f>F42-E42</f>
        <v>-12540</v>
      </c>
      <c r="I42" s="13">
        <f>F42-E42</f>
        <v>-12540</v>
      </c>
      <c r="J42" s="26"/>
    </row>
    <row r="43" spans="1:10" ht="12.75">
      <c r="A43" s="38"/>
      <c r="B43" s="2" t="s">
        <v>62</v>
      </c>
      <c r="C43" s="7" t="s">
        <v>20</v>
      </c>
      <c r="D43" s="13"/>
      <c r="E43" s="13">
        <v>10850</v>
      </c>
      <c r="F43" s="13">
        <v>9610</v>
      </c>
      <c r="G43" s="13">
        <v>9610</v>
      </c>
      <c r="H43" s="13">
        <v>-1240</v>
      </c>
      <c r="I43" s="13">
        <v>-1240</v>
      </c>
      <c r="J43" s="26"/>
    </row>
    <row r="44" spans="1:10" ht="12.75">
      <c r="A44" s="37"/>
      <c r="B44" s="30" t="s">
        <v>56</v>
      </c>
      <c r="C44" s="2" t="s">
        <v>20</v>
      </c>
      <c r="D44" s="2"/>
      <c r="E44" s="13">
        <v>96250</v>
      </c>
      <c r="F44" s="13">
        <v>87620</v>
      </c>
      <c r="G44" s="13">
        <f>F44</f>
        <v>87620</v>
      </c>
      <c r="H44" s="13">
        <f>F44-E44</f>
        <v>-8630</v>
      </c>
      <c r="I44" s="13">
        <f>F44-E44</f>
        <v>-8630</v>
      </c>
      <c r="J44" s="26"/>
    </row>
    <row r="45" spans="1:10" ht="12.75">
      <c r="A45" s="38"/>
      <c r="B45" s="30" t="s">
        <v>57</v>
      </c>
      <c r="C45" s="2" t="s">
        <v>20</v>
      </c>
      <c r="D45" s="2"/>
      <c r="E45" s="13">
        <v>24560</v>
      </c>
      <c r="F45" s="13">
        <v>24850</v>
      </c>
      <c r="G45" s="13">
        <f>F45</f>
        <v>24850</v>
      </c>
      <c r="H45" s="13">
        <f>F45-E45</f>
        <v>290</v>
      </c>
      <c r="I45" s="13">
        <f>F45-E45</f>
        <v>290</v>
      </c>
      <c r="J45" s="26"/>
    </row>
    <row r="46" spans="1:10" ht="13.5" thickBot="1">
      <c r="A46" s="39"/>
      <c r="B46" s="40" t="s">
        <v>58</v>
      </c>
      <c r="C46" s="41" t="s">
        <v>20</v>
      </c>
      <c r="D46" s="41"/>
      <c r="E46" s="28">
        <v>25340</v>
      </c>
      <c r="F46" s="28">
        <v>25230</v>
      </c>
      <c r="G46" s="28">
        <f>F46</f>
        <v>25230</v>
      </c>
      <c r="H46" s="28">
        <f>F46-E46</f>
        <v>-110</v>
      </c>
      <c r="I46" s="28">
        <f>F46-E46</f>
        <v>-110</v>
      </c>
      <c r="J46" s="29"/>
    </row>
    <row r="47" spans="1:4" s="3" customFormat="1" ht="12.75">
      <c r="A47" s="16"/>
      <c r="B47" s="34"/>
      <c r="C47" s="16"/>
      <c r="D47" s="16"/>
    </row>
    <row r="48" spans="1:7" ht="12.75">
      <c r="A48" s="16"/>
      <c r="B48" s="33"/>
      <c r="C48" s="32"/>
      <c r="D48" s="32"/>
      <c r="E48" s="33" t="s">
        <v>52</v>
      </c>
      <c r="F48" s="3"/>
      <c r="G48" s="3"/>
    </row>
    <row r="49" spans="1:7" ht="12.75">
      <c r="A49" s="15"/>
      <c r="B49" s="14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8" ht="12.75">
      <c r="A51" s="16"/>
      <c r="B51" s="14"/>
      <c r="C51" s="12"/>
      <c r="D51" s="3"/>
      <c r="E51" s="3"/>
      <c r="F51" s="14" t="s">
        <v>48</v>
      </c>
      <c r="G51" s="12"/>
      <c r="H51" s="3"/>
    </row>
    <row r="52" spans="1:7" ht="12.75">
      <c r="A52" s="16"/>
      <c r="B52" s="3"/>
      <c r="C52" s="12"/>
      <c r="D52" s="3"/>
      <c r="E52" s="3"/>
      <c r="F52" s="3"/>
      <c r="G52" s="3"/>
    </row>
    <row r="53" spans="1:7" ht="12.75">
      <c r="A53" s="18"/>
      <c r="B53" s="3"/>
      <c r="C53" s="12"/>
      <c r="D53" s="3"/>
      <c r="E53" s="3"/>
      <c r="F53" s="3"/>
      <c r="G53" s="3"/>
    </row>
    <row r="54" spans="1:7" ht="12.75">
      <c r="A54" s="19"/>
      <c r="B54" s="3"/>
      <c r="C54" s="3"/>
      <c r="D54" s="3"/>
      <c r="E54" s="3"/>
      <c r="F54" s="3"/>
      <c r="G54" s="3"/>
    </row>
    <row r="55" spans="1:7" ht="12.75">
      <c r="A55" s="19"/>
      <c r="B55" s="11"/>
      <c r="C55" s="3"/>
      <c r="D55" s="3"/>
      <c r="E55" s="3"/>
      <c r="F55" s="3"/>
      <c r="G55" s="17"/>
    </row>
    <row r="56" spans="1:7" ht="18" customHeight="1">
      <c r="A56" s="3"/>
      <c r="B56" s="15" t="s">
        <v>49</v>
      </c>
      <c r="C56" s="3"/>
      <c r="D56" s="3"/>
      <c r="E56" s="3"/>
      <c r="F56" s="3"/>
      <c r="G56" s="3"/>
    </row>
    <row r="57" ht="12.75">
      <c r="B57" s="42" t="s">
        <v>50</v>
      </c>
    </row>
    <row r="58" ht="12.75">
      <c r="B58" s="42" t="s">
        <v>51</v>
      </c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2011-04-12T11:53:41Z</cp:lastPrinted>
  <dcterms:created xsi:type="dcterms:W3CDTF">2010-07-05T09:11:27Z</dcterms:created>
  <dcterms:modified xsi:type="dcterms:W3CDTF">2012-06-18T10:53:29Z</dcterms:modified>
  <cp:category/>
  <cp:version/>
  <cp:contentType/>
  <cp:contentStatus/>
</cp:coreProperties>
</file>