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<sst xmlns="http://schemas.openxmlformats.org/spreadsheetml/2006/main" count="104" uniqueCount="82">
  <si>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</si>
  <si>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</si>
  <si>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</si>
  <si>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</si>
  <si>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</si>
  <si>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</si>
  <si>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</si>
  <si>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</si>
  <si>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</si>
  <si>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</si>
  <si>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</si>
  <si>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</si>
  <si>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</si>
  <si>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</si>
  <si>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</si>
  <si>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</si>
  <si>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</si>
  <si>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</si>
  <si>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</si>
  <si>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</si>
  <si>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</si>
  <si>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</si>
  <si>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</si>
  <si>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</si>
  <si>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</si>
  <si>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</si>
  <si>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</si>
  <si>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</si>
  <si>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</si>
  <si>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</si>
  <si>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</si>
  <si>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</si>
  <si>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</si>
  <si>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</si>
  <si>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</si>
  <si>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</si>
  <si>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</si>
  <si>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</si>
  <si>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</si>
  <si>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</si>
  <si>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</si>
  <si>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</si>
  <si>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</si>
  <si>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</si>
  <si>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</si>
  <si>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</si>
  <si>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договор с уч. "ЖЭУ-15"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</si>
  <si>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</si>
  <si>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</si>
  <si>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</si>
  <si>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</si>
  <si>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</si>
  <si>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</si>
  <si>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</si>
  <si>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</si>
  <si>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</si>
  <si>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</si>
  <si>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услуги ЕРКЦ .</t>
  </si>
  <si>
    <t>электроэнергия</t>
  </si>
  <si>
    <t>2012г.</t>
  </si>
  <si>
    <t>остаток средств на 01.01.2012г.</t>
  </si>
  <si>
    <t>выполненные работы в 2012г. всего</t>
  </si>
  <si>
    <t>промывка канализации</t>
  </si>
  <si>
    <t>11/тр-12 от 21.03.12</t>
  </si>
  <si>
    <t>замена стояков в кв.30,34</t>
  </si>
  <si>
    <t>2012г.. Не начисляется</t>
  </si>
  <si>
    <r>
      <t>по дому 1/5 ул.Чичерина з</t>
    </r>
    <r>
      <rPr>
        <b/>
        <sz val="10"/>
        <rFont val="Arial Cyr"/>
        <family val="0"/>
      </rPr>
      <t>а период с 01. 01.2012 по 31.12.2012г.</t>
    </r>
  </si>
  <si>
    <t>5,13/6,38</t>
  </si>
  <si>
    <t>0,7/0,76</t>
  </si>
  <si>
    <t>0,93/1,04</t>
  </si>
  <si>
    <t>1,17/1,63</t>
  </si>
  <si>
    <t>0,91/1,32</t>
  </si>
  <si>
    <t>0,98/1,1</t>
  </si>
  <si>
    <t>0,26/0,29</t>
  </si>
  <si>
    <t>0,07/0,10</t>
  </si>
  <si>
    <t>0,07/0,07</t>
  </si>
  <si>
    <t>1,65/2,60</t>
  </si>
  <si>
    <t>сООО"УК МЖД М.о"</t>
  </si>
  <si>
    <t>недосборы населения</t>
  </si>
  <si>
    <t>Текущий ремонт.</t>
  </si>
  <si>
    <t>Капитальный ремонт .</t>
  </si>
  <si>
    <t>оплата провайдеров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</si>
</sst>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4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20" xfId="0" applyFont="1" applyBorder="1" applyAlignment="1">
      <alignment/>
    </xf>
    <xf numFmtId="0" fontId="0" fillId="0" borderId="21" xfId="0" applyBorder="1" applyAlignment="1">
      <alignment wrapText="1"/>
    </xf>
    <xf numFmtId="0" fontId="1" fillId="0" borderId="16" xfId="0" applyFont="1" applyBorder="1" applyAlignment="1">
      <alignment/>
    </xf>
    <xf numFmtId="0" fontId="2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/>
    </xf>
    <xf numFmtId="0" fontId="0" fillId="0" borderId="17" xfId="0" applyBorder="1" applyAlignment="1">
      <alignment wrapText="1"/>
    </xf>
    <xf numFmtId="0" fontId="2" fillId="0" borderId="16" xfId="0" applyFont="1" applyFill="1" applyBorder="1" applyAlignment="1">
      <alignment/>
    </xf>
    <xf numFmtId="0" fontId="0" fillId="0" borderId="11" xfId="0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2" xfId="0" applyFont="1" applyFill="1" applyBorder="1" applyAlignment="1">
      <alignment/>
    </xf>
    <xf numFmtId="0" fontId="2" fillId="0" borderId="22" xfId="0" applyFont="1" applyFill="1" applyBorder="1" applyAlignment="1">
      <alignment wrapText="1"/>
    </xf>
    <xf numFmtId="0" fontId="0" fillId="0" borderId="22" xfId="0" applyFill="1" applyBorder="1" applyAlignment="1">
      <alignment/>
    </xf>
    <xf numFmtId="0" fontId="3" fillId="0" borderId="23" xfId="0" applyFont="1" applyBorder="1" applyAlignment="1">
      <alignment/>
    </xf>
    <xf numFmtId="0" fontId="0" fillId="0" borderId="23" xfId="0" applyBorder="1" applyAlignment="1">
      <alignment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0" fontId="3" fillId="0" borderId="13" xfId="0" applyFont="1" applyBorder="1" applyAlignment="1">
      <alignment wrapText="1"/>
    </xf>
    <xf numFmtId="166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0" fillId="0" borderId="18" xfId="0" applyBorder="1" applyAlignment="1">
      <alignment/>
    </xf>
    <xf numFmtId="2" fontId="0" fillId="0" borderId="11" xfId="0" applyNumberFormat="1" applyBorder="1" applyAlignment="1">
      <alignment/>
    </xf>
    <xf numFmtId="0" fontId="3" fillId="0" borderId="14" xfId="0" applyFont="1" applyBorder="1" applyAlignment="1">
      <alignment/>
    </xf>
    <xf numFmtId="0" fontId="0" fillId="0" borderId="18" xfId="0" applyBorder="1" applyAlignment="1">
      <alignment wrapText="1"/>
    </xf>
    <xf numFmtId="0" fontId="2" fillId="0" borderId="22" xfId="0" applyFont="1" applyFill="1" applyBorder="1" applyAlignment="1">
      <alignment/>
    </xf>
    <xf numFmtId="0" fontId="0" fillId="0" borderId="25" xfId="0" applyFill="1" applyBorder="1" applyAlignment="1">
      <alignment/>
    </xf>
    <xf numFmtId="0" fontId="3" fillId="0" borderId="13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0" xfId="0" applyFont="1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2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80" t="s">
        <v>66</v>
      </c>
      <c r="B2" s="79"/>
      <c r="C2" s="79"/>
      <c r="D2" s="79"/>
      <c r="E2" s="79"/>
      <c r="F2" s="79"/>
      <c r="G2" s="8"/>
    </row>
    <row r="3" spans="1:7" ht="12.75">
      <c r="A3" s="79" t="s">
        <v>3</v>
      </c>
      <c r="B3" s="79"/>
      <c r="C3" s="79"/>
      <c r="D3" s="79"/>
      <c r="E3" s="79"/>
      <c r="F3" s="79"/>
      <c r="G3" s="8"/>
    </row>
    <row r="4" spans="1:7" ht="13.5" thickBot="1">
      <c r="A4" s="6"/>
      <c r="F4" s="6"/>
      <c r="G4" s="6"/>
    </row>
    <row r="5" spans="1:10" ht="12.75">
      <c r="A5" s="83" t="s">
        <v>0</v>
      </c>
      <c r="B5" s="77" t="s">
        <v>4</v>
      </c>
      <c r="C5" s="77" t="s">
        <v>5</v>
      </c>
      <c r="D5" s="81" t="s">
        <v>6</v>
      </c>
      <c r="E5" s="77" t="s">
        <v>7</v>
      </c>
      <c r="F5" s="77" t="s">
        <v>52</v>
      </c>
      <c r="G5" s="77" t="s">
        <v>8</v>
      </c>
      <c r="H5" s="73" t="s">
        <v>9</v>
      </c>
      <c r="I5" s="73" t="s">
        <v>10</v>
      </c>
      <c r="J5" s="75" t="s">
        <v>11</v>
      </c>
    </row>
    <row r="6" spans="1:10" ht="13.5" thickBot="1">
      <c r="A6" s="84"/>
      <c r="B6" s="78"/>
      <c r="C6" s="78"/>
      <c r="D6" s="82"/>
      <c r="E6" s="78"/>
      <c r="F6" s="78"/>
      <c r="G6" s="78"/>
      <c r="H6" s="74"/>
      <c r="I6" s="74"/>
      <c r="J6" s="76"/>
    </row>
    <row r="7" spans="1:10" ht="15" customHeight="1">
      <c r="A7" s="21"/>
      <c r="B7" s="22" t="s">
        <v>12</v>
      </c>
      <c r="C7" s="22" t="s">
        <v>15</v>
      </c>
      <c r="D7" s="23">
        <f>D8</f>
        <v>2519.2</v>
      </c>
      <c r="E7" s="22"/>
      <c r="F7" s="22"/>
      <c r="G7" s="22"/>
      <c r="H7" s="22"/>
      <c r="I7" s="22"/>
      <c r="J7" s="24"/>
    </row>
    <row r="8" spans="1:10" ht="12.75">
      <c r="A8" s="25"/>
      <c r="B8" s="2" t="s">
        <v>13</v>
      </c>
      <c r="C8" s="2"/>
      <c r="D8" s="13">
        <v>2519.2</v>
      </c>
      <c r="E8" s="2"/>
      <c r="F8" s="2"/>
      <c r="G8" s="2"/>
      <c r="H8" s="2"/>
      <c r="I8" s="2"/>
      <c r="J8" s="26"/>
    </row>
    <row r="9" spans="1:10" ht="13.5" thickBot="1">
      <c r="A9" s="27"/>
      <c r="B9" s="5" t="s">
        <v>14</v>
      </c>
      <c r="C9" s="5"/>
      <c r="D9" s="28"/>
      <c r="E9" s="5"/>
      <c r="F9" s="5"/>
      <c r="G9" s="5"/>
      <c r="H9" s="5"/>
      <c r="I9" s="5"/>
      <c r="J9" s="29"/>
    </row>
    <row r="10" spans="1:10" ht="25.5">
      <c r="A10" s="37">
        <v>1</v>
      </c>
      <c r="B10" s="20" t="s">
        <v>16</v>
      </c>
      <c r="C10" s="20"/>
      <c r="D10" s="20" t="s">
        <v>67</v>
      </c>
      <c r="E10" s="20">
        <v>170830</v>
      </c>
      <c r="F10" s="20">
        <v>166080</v>
      </c>
      <c r="G10" s="20">
        <v>170830</v>
      </c>
      <c r="H10" s="20">
        <v>-4750</v>
      </c>
      <c r="I10" s="20">
        <f>E10-F10</f>
        <v>4750</v>
      </c>
      <c r="J10" s="38" t="s">
        <v>46</v>
      </c>
    </row>
    <row r="11" spans="1:10" ht="12.75">
      <c r="A11" s="39"/>
      <c r="B11" s="2" t="s">
        <v>17</v>
      </c>
      <c r="C11" s="2"/>
      <c r="D11" s="2"/>
      <c r="E11" s="2"/>
      <c r="F11" s="2"/>
      <c r="G11" s="2"/>
      <c r="H11" s="2"/>
      <c r="I11" s="2"/>
      <c r="J11" s="26"/>
    </row>
    <row r="12" spans="1:10" ht="12.75">
      <c r="A12" s="39" t="s">
        <v>18</v>
      </c>
      <c r="B12" s="2" t="s">
        <v>19</v>
      </c>
      <c r="C12" s="2" t="s">
        <v>20</v>
      </c>
      <c r="D12" s="2" t="s">
        <v>68</v>
      </c>
      <c r="E12" s="13">
        <v>21930</v>
      </c>
      <c r="F12" s="7">
        <v>21270</v>
      </c>
      <c r="G12" s="13">
        <f>E12</f>
        <v>21930</v>
      </c>
      <c r="H12" s="7">
        <f>F12-G12</f>
        <v>-660</v>
      </c>
      <c r="I12" s="7">
        <f>E12-F12</f>
        <v>660</v>
      </c>
      <c r="J12" s="26" t="s">
        <v>38</v>
      </c>
    </row>
    <row r="13" spans="1:10" ht="12.75">
      <c r="A13" s="39" t="s">
        <v>21</v>
      </c>
      <c r="B13" s="2" t="s">
        <v>22</v>
      </c>
      <c r="C13" s="2" t="s">
        <v>20</v>
      </c>
      <c r="D13" s="2" t="s">
        <v>69</v>
      </c>
      <c r="E13" s="13">
        <v>30170</v>
      </c>
      <c r="F13" s="7">
        <v>29280</v>
      </c>
      <c r="G13" s="13">
        <f>E13</f>
        <v>30170</v>
      </c>
      <c r="H13" s="7">
        <f>F13-G13</f>
        <v>-890</v>
      </c>
      <c r="I13" s="7">
        <f aca="true" t="shared" si="0" ref="I13:I21">E13-F13</f>
        <v>890</v>
      </c>
      <c r="J13" s="26" t="s">
        <v>38</v>
      </c>
    </row>
    <row r="14" spans="1:10" ht="12.75">
      <c r="A14" s="40" t="s">
        <v>23</v>
      </c>
      <c r="B14" s="2" t="s">
        <v>1</v>
      </c>
      <c r="C14" s="2" t="s">
        <v>20</v>
      </c>
      <c r="D14" s="2" t="s">
        <v>70</v>
      </c>
      <c r="E14" s="13">
        <v>42000</v>
      </c>
      <c r="F14" s="7">
        <v>40870</v>
      </c>
      <c r="G14" s="13">
        <f>E14</f>
        <v>42000</v>
      </c>
      <c r="H14" s="7">
        <f>F14-G14</f>
        <v>-1130</v>
      </c>
      <c r="I14" s="7">
        <f t="shared" si="0"/>
        <v>1130</v>
      </c>
      <c r="J14" s="26" t="s">
        <v>38</v>
      </c>
    </row>
    <row r="15" spans="1:10" ht="12.75">
      <c r="A15" s="41" t="s">
        <v>24</v>
      </c>
      <c r="B15" s="2" t="s">
        <v>25</v>
      </c>
      <c r="C15" s="2" t="s">
        <v>20</v>
      </c>
      <c r="D15" s="2">
        <v>0</v>
      </c>
      <c r="E15" s="13">
        <f>D15*D8*12</f>
        <v>0</v>
      </c>
      <c r="F15" s="7">
        <f>E15*96.3/100</f>
        <v>0</v>
      </c>
      <c r="G15" s="13">
        <f>E15</f>
        <v>0</v>
      </c>
      <c r="H15" s="7">
        <f>F15-G15</f>
        <v>0</v>
      </c>
      <c r="I15" s="7">
        <f t="shared" si="0"/>
        <v>0</v>
      </c>
      <c r="J15" s="42"/>
    </row>
    <row r="16" spans="1:10" ht="25.5">
      <c r="A16" s="41" t="s">
        <v>26</v>
      </c>
      <c r="B16" s="30" t="s">
        <v>27</v>
      </c>
      <c r="C16" s="2" t="s">
        <v>20</v>
      </c>
      <c r="D16" s="2" t="s">
        <v>71</v>
      </c>
      <c r="E16" s="13">
        <v>31180</v>
      </c>
      <c r="F16" s="7">
        <v>30390</v>
      </c>
      <c r="G16" s="13">
        <f aca="true" t="shared" si="1" ref="G16:G22">E16</f>
        <v>31180</v>
      </c>
      <c r="H16" s="7">
        <f aca="true" t="shared" si="2" ref="H16:H22">F16-G16</f>
        <v>-790</v>
      </c>
      <c r="I16" s="7">
        <f t="shared" si="0"/>
        <v>790</v>
      </c>
      <c r="J16" s="26" t="s">
        <v>77</v>
      </c>
    </row>
    <row r="17" spans="1:10" ht="25.5">
      <c r="A17" s="41" t="s">
        <v>28</v>
      </c>
      <c r="B17" s="2" t="s">
        <v>57</v>
      </c>
      <c r="C17" s="2" t="s">
        <v>20</v>
      </c>
      <c r="D17" s="1" t="s">
        <v>72</v>
      </c>
      <c r="E17" s="13">
        <v>30190</v>
      </c>
      <c r="F17" s="7">
        <v>29330</v>
      </c>
      <c r="G17" s="13">
        <f t="shared" si="1"/>
        <v>30190</v>
      </c>
      <c r="H17" s="7">
        <f t="shared" si="2"/>
        <v>-860</v>
      </c>
      <c r="I17" s="7">
        <f t="shared" si="0"/>
        <v>860</v>
      </c>
      <c r="J17" s="42" t="s">
        <v>39</v>
      </c>
    </row>
    <row r="18" spans="1:10" ht="12.75">
      <c r="A18" s="41"/>
      <c r="B18" s="2"/>
      <c r="C18" s="2"/>
      <c r="D18" s="1"/>
      <c r="E18" s="13"/>
      <c r="F18" s="7">
        <f>E18*96.3/100</f>
        <v>0</v>
      </c>
      <c r="G18" s="13"/>
      <c r="H18" s="7"/>
      <c r="I18" s="7"/>
      <c r="J18" s="42"/>
    </row>
    <row r="19" spans="1:10" ht="25.5">
      <c r="A19" s="41" t="s">
        <v>29</v>
      </c>
      <c r="B19" s="31" t="s">
        <v>30</v>
      </c>
      <c r="C19" s="2" t="s">
        <v>20</v>
      </c>
      <c r="D19" s="2" t="s">
        <v>73</v>
      </c>
      <c r="E19" s="13">
        <v>8420</v>
      </c>
      <c r="F19" s="7">
        <v>8180</v>
      </c>
      <c r="G19" s="13">
        <f t="shared" si="1"/>
        <v>8420</v>
      </c>
      <c r="H19" s="7">
        <f t="shared" si="2"/>
        <v>-240</v>
      </c>
      <c r="I19" s="7">
        <f t="shared" si="0"/>
        <v>240</v>
      </c>
      <c r="J19" s="42" t="s">
        <v>40</v>
      </c>
    </row>
    <row r="20" spans="1:10" ht="25.5">
      <c r="A20" s="41" t="s">
        <v>31</v>
      </c>
      <c r="B20" s="30" t="s">
        <v>32</v>
      </c>
      <c r="C20" s="2" t="s">
        <v>20</v>
      </c>
      <c r="D20" s="2" t="s">
        <v>74</v>
      </c>
      <c r="E20" s="13">
        <v>2540</v>
      </c>
      <c r="F20" s="7">
        <v>2480</v>
      </c>
      <c r="G20" s="13">
        <f t="shared" si="1"/>
        <v>2540</v>
      </c>
      <c r="H20" s="7">
        <f t="shared" si="2"/>
        <v>-60</v>
      </c>
      <c r="I20" s="7">
        <f t="shared" si="0"/>
        <v>60</v>
      </c>
      <c r="J20" s="42" t="s">
        <v>41</v>
      </c>
    </row>
    <row r="21" spans="1:10" ht="25.5">
      <c r="A21" s="43" t="s">
        <v>33</v>
      </c>
      <c r="B21" s="2" t="s">
        <v>34</v>
      </c>
      <c r="C21" s="2" t="s">
        <v>20</v>
      </c>
      <c r="D21" s="2">
        <v>0.08</v>
      </c>
      <c r="E21" s="13">
        <v>3220</v>
      </c>
      <c r="F21" s="7">
        <v>3130</v>
      </c>
      <c r="G21" s="13">
        <f t="shared" si="1"/>
        <v>3220</v>
      </c>
      <c r="H21" s="7">
        <f t="shared" si="2"/>
        <v>-90</v>
      </c>
      <c r="I21" s="7">
        <f t="shared" si="0"/>
        <v>90</v>
      </c>
      <c r="J21" s="42" t="s">
        <v>42</v>
      </c>
    </row>
    <row r="22" spans="1:10" ht="12.75">
      <c r="A22" s="43" t="s">
        <v>45</v>
      </c>
      <c r="B22" s="2" t="s">
        <v>35</v>
      </c>
      <c r="C22" s="2" t="s">
        <v>20</v>
      </c>
      <c r="D22" s="2" t="s">
        <v>75</v>
      </c>
      <c r="E22" s="13">
        <v>1180</v>
      </c>
      <c r="F22" s="7">
        <v>1150</v>
      </c>
      <c r="G22" s="13">
        <f t="shared" si="1"/>
        <v>1180</v>
      </c>
      <c r="H22" s="7">
        <f t="shared" si="2"/>
        <v>-30</v>
      </c>
      <c r="I22" s="7">
        <f>E22-F22</f>
        <v>30</v>
      </c>
      <c r="J22" s="26" t="s">
        <v>43</v>
      </c>
    </row>
    <row r="23" spans="1:10" ht="12.75">
      <c r="A23" s="41"/>
      <c r="B23" s="2"/>
      <c r="C23" s="2"/>
      <c r="D23" s="2"/>
      <c r="E23" s="13"/>
      <c r="F23" s="7"/>
      <c r="G23" s="13"/>
      <c r="H23" s="7"/>
      <c r="I23" s="7"/>
      <c r="J23" s="26"/>
    </row>
    <row r="24" spans="1:10" ht="25.5">
      <c r="A24" s="41">
        <v>2</v>
      </c>
      <c r="B24" s="4" t="s">
        <v>36</v>
      </c>
      <c r="C24" s="2" t="s">
        <v>20</v>
      </c>
      <c r="D24" s="2" t="s">
        <v>76</v>
      </c>
      <c r="E24" s="32">
        <v>61850</v>
      </c>
      <c r="F24" s="10">
        <v>58760</v>
      </c>
      <c r="G24" s="32">
        <f>E24</f>
        <v>61850</v>
      </c>
      <c r="H24" s="10">
        <f>F24-G24</f>
        <v>-3090</v>
      </c>
      <c r="I24" s="10">
        <f>E24-F24</f>
        <v>3090</v>
      </c>
      <c r="J24" s="42" t="s">
        <v>44</v>
      </c>
    </row>
    <row r="25" spans="1:10" ht="13.5" thickBot="1">
      <c r="A25" s="41"/>
      <c r="B25" s="51"/>
      <c r="C25" s="52"/>
      <c r="D25" s="52"/>
      <c r="E25" s="53"/>
      <c r="F25" s="54"/>
      <c r="G25" s="53"/>
      <c r="H25" s="54"/>
      <c r="I25" s="54"/>
      <c r="J25" s="55"/>
    </row>
    <row r="26" spans="1:10" ht="12.75">
      <c r="A26" s="48">
        <v>3</v>
      </c>
      <c r="B26" s="56" t="s">
        <v>79</v>
      </c>
      <c r="C26" s="22" t="s">
        <v>20</v>
      </c>
      <c r="D26" s="22"/>
      <c r="E26" s="57"/>
      <c r="F26" s="58">
        <f>F27+F28</f>
        <v>65463.2</v>
      </c>
      <c r="G26" s="57">
        <f>G29+G33</f>
        <v>17299.08</v>
      </c>
      <c r="H26" s="57">
        <f>F26-G26</f>
        <v>48164.119999999995</v>
      </c>
      <c r="I26" s="57">
        <v>4050</v>
      </c>
      <c r="J26" s="24"/>
    </row>
    <row r="27" spans="1:10" ht="12.75">
      <c r="A27" s="48"/>
      <c r="B27" s="59" t="s">
        <v>59</v>
      </c>
      <c r="C27" s="2" t="s">
        <v>20</v>
      </c>
      <c r="D27" s="2">
        <v>2.48</v>
      </c>
      <c r="E27" s="13">
        <v>62120</v>
      </c>
      <c r="F27" s="7">
        <v>64440</v>
      </c>
      <c r="G27" s="2"/>
      <c r="H27" s="2"/>
      <c r="I27" s="7"/>
      <c r="J27" s="26"/>
    </row>
    <row r="28" spans="1:10" ht="12.75">
      <c r="A28" s="48"/>
      <c r="B28" s="60" t="s">
        <v>60</v>
      </c>
      <c r="C28" s="2" t="s">
        <v>20</v>
      </c>
      <c r="D28" s="2"/>
      <c r="E28" s="13"/>
      <c r="F28" s="7">
        <v>1023.2</v>
      </c>
      <c r="G28" s="2"/>
      <c r="H28" s="2"/>
      <c r="I28" s="2"/>
      <c r="J28" s="26"/>
    </row>
    <row r="29" spans="1:10" ht="12.75">
      <c r="A29" s="49"/>
      <c r="B29" s="59" t="s">
        <v>61</v>
      </c>
      <c r="C29" s="2"/>
      <c r="D29" s="2"/>
      <c r="E29" s="13"/>
      <c r="F29" s="7"/>
      <c r="G29" s="13">
        <f>G31+G32</f>
        <v>9459.08</v>
      </c>
      <c r="H29" s="2"/>
      <c r="I29" s="2"/>
      <c r="J29" s="26"/>
    </row>
    <row r="30" spans="1:10" ht="12.75">
      <c r="A30" s="50"/>
      <c r="B30" s="59" t="s">
        <v>17</v>
      </c>
      <c r="C30" s="2"/>
      <c r="D30" s="2"/>
      <c r="E30" s="13"/>
      <c r="F30" s="7"/>
      <c r="G30" s="2"/>
      <c r="H30" s="2"/>
      <c r="I30" s="2"/>
      <c r="J30" s="26"/>
    </row>
    <row r="31" spans="1:10" ht="12.75">
      <c r="A31" s="50"/>
      <c r="B31" s="59" t="s">
        <v>62</v>
      </c>
      <c r="C31" s="2"/>
      <c r="D31" s="2"/>
      <c r="E31" s="13"/>
      <c r="F31" s="7"/>
      <c r="G31" s="13">
        <v>6500</v>
      </c>
      <c r="H31" s="2"/>
      <c r="I31" s="2"/>
      <c r="J31" s="68" t="s">
        <v>63</v>
      </c>
    </row>
    <row r="32" spans="1:10" ht="12.75">
      <c r="A32" s="50"/>
      <c r="B32" s="59" t="s">
        <v>64</v>
      </c>
      <c r="C32" s="2"/>
      <c r="D32" s="2"/>
      <c r="E32" s="13"/>
      <c r="F32" s="7"/>
      <c r="G32" s="13">
        <v>2959.08</v>
      </c>
      <c r="H32" s="2"/>
      <c r="I32" s="2"/>
      <c r="J32" s="68"/>
    </row>
    <row r="33" spans="1:10" ht="13.5" thickBot="1">
      <c r="A33" s="50"/>
      <c r="B33" s="61" t="s">
        <v>78</v>
      </c>
      <c r="C33" s="62"/>
      <c r="D33" s="5"/>
      <c r="E33" s="28"/>
      <c r="F33" s="62"/>
      <c r="G33" s="28">
        <v>7840</v>
      </c>
      <c r="H33" s="5"/>
      <c r="I33" s="5"/>
      <c r="J33" s="29"/>
    </row>
    <row r="34" spans="1:10" ht="12.75">
      <c r="A34" s="50">
        <v>4</v>
      </c>
      <c r="B34" s="56" t="s">
        <v>80</v>
      </c>
      <c r="C34" s="22" t="s">
        <v>20</v>
      </c>
      <c r="D34" s="22"/>
      <c r="E34" s="57"/>
      <c r="F34" s="57">
        <v>0</v>
      </c>
      <c r="G34" s="58">
        <v>0</v>
      </c>
      <c r="H34" s="58">
        <f>F34-G34</f>
        <v>0</v>
      </c>
      <c r="I34" s="63"/>
      <c r="J34" s="24"/>
    </row>
    <row r="35" spans="1:10" ht="12.75">
      <c r="A35" s="50"/>
      <c r="B35" s="59" t="s">
        <v>65</v>
      </c>
      <c r="C35" s="2"/>
      <c r="D35" s="2"/>
      <c r="E35" s="33"/>
      <c r="F35" s="33">
        <v>0</v>
      </c>
      <c r="G35" s="4"/>
      <c r="H35" s="4"/>
      <c r="I35" s="32">
        <f>F35-E35</f>
        <v>0</v>
      </c>
      <c r="J35" s="26"/>
    </row>
    <row r="36" spans="1:10" ht="13.5" thickBot="1">
      <c r="A36" s="50"/>
      <c r="B36" s="59"/>
      <c r="C36" s="2"/>
      <c r="D36" s="2"/>
      <c r="E36" s="33"/>
      <c r="F36" s="33"/>
      <c r="G36" s="32"/>
      <c r="H36" s="4"/>
      <c r="I36" s="4"/>
      <c r="J36" s="26"/>
    </row>
    <row r="37" spans="1:10" ht="12.75">
      <c r="A37" s="50"/>
      <c r="B37" s="67" t="s">
        <v>37</v>
      </c>
      <c r="C37" s="22"/>
      <c r="D37" s="22"/>
      <c r="E37" s="23">
        <f>E38+E39+E40+E41+E42</f>
        <v>912320</v>
      </c>
      <c r="F37" s="23">
        <f>F38+F39+F40+F41+F42</f>
        <v>907930</v>
      </c>
      <c r="G37" s="23">
        <f>G38+G39+G40+G41+G42</f>
        <v>912320</v>
      </c>
      <c r="H37" s="23">
        <f>H38+H39+H40+H41+H42</f>
        <v>-4390</v>
      </c>
      <c r="I37" s="23">
        <f>I38+I39+I40+I41+I42</f>
        <v>-4390</v>
      </c>
      <c r="J37" s="24"/>
    </row>
    <row r="38" spans="1:10" ht="12.75">
      <c r="A38" s="50"/>
      <c r="B38" s="72" t="s">
        <v>58</v>
      </c>
      <c r="C38" s="69" t="s">
        <v>20</v>
      </c>
      <c r="D38" s="69"/>
      <c r="E38" s="70">
        <v>24910</v>
      </c>
      <c r="F38" s="70">
        <v>26380</v>
      </c>
      <c r="G38" s="70">
        <f>E38</f>
        <v>24910</v>
      </c>
      <c r="H38" s="70">
        <f>F38-E38</f>
        <v>1470</v>
      </c>
      <c r="I38" s="70">
        <f>F38-E38</f>
        <v>1470</v>
      </c>
      <c r="J38" s="71"/>
    </row>
    <row r="39" spans="1:10" ht="12.75">
      <c r="A39" s="65"/>
      <c r="B39" s="59" t="s">
        <v>53</v>
      </c>
      <c r="C39" s="7" t="s">
        <v>20</v>
      </c>
      <c r="D39" s="13"/>
      <c r="E39" s="13">
        <v>639800</v>
      </c>
      <c r="F39" s="13">
        <v>627770</v>
      </c>
      <c r="G39" s="13">
        <f>E39</f>
        <v>639800</v>
      </c>
      <c r="H39" s="13">
        <f>F39-E39</f>
        <v>-12030</v>
      </c>
      <c r="I39" s="13">
        <f>F39-E39</f>
        <v>-12030</v>
      </c>
      <c r="J39" s="26"/>
    </row>
    <row r="40" spans="1:10" ht="12.75">
      <c r="A40" s="50"/>
      <c r="B40" s="60" t="s">
        <v>54</v>
      </c>
      <c r="C40" s="2" t="s">
        <v>20</v>
      </c>
      <c r="D40" s="2"/>
      <c r="E40" s="13"/>
      <c r="F40" s="13"/>
      <c r="G40" s="13">
        <f>E40</f>
        <v>0</v>
      </c>
      <c r="H40" s="13">
        <f>F40-E40</f>
        <v>0</v>
      </c>
      <c r="I40" s="13">
        <f>F40-E40</f>
        <v>0</v>
      </c>
      <c r="J40" s="26"/>
    </row>
    <row r="41" spans="1:10" ht="13.5" thickBot="1">
      <c r="A41" s="66"/>
      <c r="B41" s="60" t="s">
        <v>55</v>
      </c>
      <c r="C41" s="2" t="s">
        <v>20</v>
      </c>
      <c r="D41" s="2"/>
      <c r="E41" s="13">
        <v>151800</v>
      </c>
      <c r="F41" s="13">
        <v>155560</v>
      </c>
      <c r="G41" s="13">
        <f>E41</f>
        <v>151800</v>
      </c>
      <c r="H41" s="13">
        <f>F41-E41</f>
        <v>3760</v>
      </c>
      <c r="I41" s="13">
        <f>F41-E41</f>
        <v>3760</v>
      </c>
      <c r="J41" s="26"/>
    </row>
    <row r="42" spans="1:10" ht="13.5" thickBot="1">
      <c r="A42" s="16"/>
      <c r="B42" s="64" t="s">
        <v>56</v>
      </c>
      <c r="C42" s="44" t="s">
        <v>20</v>
      </c>
      <c r="D42" s="44"/>
      <c r="E42" s="28">
        <v>95810</v>
      </c>
      <c r="F42" s="28">
        <v>98220</v>
      </c>
      <c r="G42" s="28">
        <f>E42</f>
        <v>95810</v>
      </c>
      <c r="H42" s="28">
        <f>F42-E42</f>
        <v>2410</v>
      </c>
      <c r="I42" s="28">
        <f>F42-E42</f>
        <v>2410</v>
      </c>
      <c r="J42" s="29"/>
    </row>
    <row r="43" spans="1:4" s="3" customFormat="1" ht="12.75">
      <c r="A43" s="16"/>
      <c r="B43" s="36"/>
      <c r="C43" s="16"/>
      <c r="D43" s="16"/>
    </row>
    <row r="44" spans="1:7" s="3" customFormat="1" ht="12.75">
      <c r="A44" s="16"/>
      <c r="B44" t="s">
        <v>81</v>
      </c>
      <c r="C44"/>
      <c r="D44"/>
      <c r="E44"/>
      <c r="F44"/>
      <c r="G44" s="85">
        <v>1916.98</v>
      </c>
    </row>
    <row r="45" spans="1:4" s="3" customFormat="1" ht="12.75">
      <c r="A45" s="16"/>
      <c r="B45" s="36"/>
      <c r="C45" s="16"/>
      <c r="D45" s="16"/>
    </row>
    <row r="46" spans="1:7" ht="12.75">
      <c r="A46" s="15"/>
      <c r="B46" s="35"/>
      <c r="C46" s="34"/>
      <c r="D46" s="34"/>
      <c r="E46" s="35" t="s">
        <v>51</v>
      </c>
      <c r="F46" s="3"/>
      <c r="G46" s="3"/>
    </row>
    <row r="47" spans="1:7" ht="12.75">
      <c r="A47" s="3"/>
      <c r="B47" s="14"/>
      <c r="C47" s="3"/>
      <c r="D47" s="3"/>
      <c r="E47" s="3"/>
      <c r="F47" s="3"/>
      <c r="G47" s="3"/>
    </row>
    <row r="48" spans="1:7" ht="12.75">
      <c r="A48" s="16"/>
      <c r="B48" s="3"/>
      <c r="C48" s="3"/>
      <c r="D48" s="3"/>
      <c r="E48" s="3"/>
      <c r="F48" s="3"/>
      <c r="G48" s="3"/>
    </row>
    <row r="49" spans="1:8" ht="12.75">
      <c r="A49" s="16"/>
      <c r="B49" s="15" t="s">
        <v>48</v>
      </c>
      <c r="C49" s="12"/>
      <c r="D49" s="3"/>
      <c r="E49" s="3"/>
      <c r="F49" s="14" t="s">
        <v>47</v>
      </c>
      <c r="G49" s="12"/>
      <c r="H49" s="3"/>
    </row>
    <row r="50" spans="1:7" ht="12.75">
      <c r="A50" s="18"/>
      <c r="B50" s="47" t="s">
        <v>49</v>
      </c>
      <c r="C50" s="12"/>
      <c r="D50" s="3"/>
      <c r="E50" s="3"/>
      <c r="F50" s="3"/>
      <c r="G50" s="3"/>
    </row>
    <row r="51" spans="1:7" ht="12.75">
      <c r="A51" s="19"/>
      <c r="B51" s="47" t="s">
        <v>50</v>
      </c>
      <c r="C51" s="12"/>
      <c r="D51" s="3"/>
      <c r="E51" s="3"/>
      <c r="F51" s="3"/>
      <c r="G51" s="3"/>
    </row>
    <row r="52" spans="1:7" ht="12.75">
      <c r="A52" s="19"/>
      <c r="B52" s="3"/>
      <c r="C52" s="3"/>
      <c r="D52" s="3"/>
      <c r="E52" s="3"/>
      <c r="F52" s="3"/>
      <c r="G52" s="3"/>
    </row>
    <row r="53" spans="1:7" ht="12.75">
      <c r="A53" s="3"/>
      <c r="B53" s="11"/>
      <c r="C53" s="3"/>
      <c r="D53" s="3"/>
      <c r="E53" s="3"/>
      <c r="F53" s="3"/>
      <c r="G53" s="17"/>
    </row>
    <row r="54" spans="2:7" ht="18" customHeight="1">
      <c r="B54" s="45"/>
      <c r="C54" s="3"/>
      <c r="D54" s="3"/>
      <c r="E54" s="3"/>
      <c r="F54" s="3"/>
      <c r="G54" s="3"/>
    </row>
    <row r="55" ht="12.75">
      <c r="B55" s="46"/>
    </row>
    <row r="56" ht="12.75">
      <c r="B56" s="46"/>
    </row>
  </sheetData>
  <sheetProtection/>
  <mergeCells count="12">
    <mergeCell ref="A5:A6"/>
    <mergeCell ref="B5:B6"/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2011-08-30T04:55:13Z</cp:lastPrinted>
  <dcterms:created xsi:type="dcterms:W3CDTF">2010-07-05T09:11:27Z</dcterms:created>
  <dcterms:modified xsi:type="dcterms:W3CDTF">2013-03-19T06:56:24Z</dcterms:modified>
  <cp:category/>
  <cp:version/>
  <cp:contentType/>
  <cp:contentStatus/>
</cp:coreProperties>
</file>