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<sst xmlns="http://schemas.openxmlformats.org/spreadsheetml/2006/main" count="104" uniqueCount="82">
  <si>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</si>
  <si>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</si>
  <si>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</si>
  <si>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</si>
  <si>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</si>
  <si>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</si>
  <si>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</si>
  <si>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</si>
  <si>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</si>
  <si>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</si>
  <si>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</si>
  <si>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</si>
  <si>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</si>
  <si>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</si>
  <si>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</si>
  <si>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</si>
  <si>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</si>
  <si>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</si>
  <si>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</si>
  <si>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</si>
  <si>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</si>
  <si>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</si>
  <si>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</si>
  <si>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</si>
  <si>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</si>
  <si>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</si>
  <si>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</si>
  <si>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</si>
  <si>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</si>
  <si>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</si>
  <si>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</si>
  <si>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</si>
  <si>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</si>
  <si>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</si>
  <si>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</si>
  <si>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</si>
  <si>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</si>
  <si>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</si>
  <si>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</si>
  <si>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</si>
  <si>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</si>
  <si>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</si>
  <si>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</si>
  <si>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</si>
  <si>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</si>
  <si>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</si>
  <si>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</si>
  <si>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</si>
  <si>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</si>
  <si>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</si>
  <si>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</si>
  <si>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</si>
  <si>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</si>
  <si>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холодное водоснабжение </t>
  </si>
  <si>
    <t xml:space="preserve"> водоотведение </t>
  </si>
  <si>
    <t>договор с уч. "ООО Фрегат Плюс"</t>
  </si>
  <si>
    <t xml:space="preserve">услуги ЕРКЦ  </t>
  </si>
  <si>
    <t>эпектроэнергия</t>
  </si>
  <si>
    <t>2012г.</t>
  </si>
  <si>
    <t>остаток средств на 01.01.2012г.</t>
  </si>
  <si>
    <t>выполненные работы в 2012г.</t>
  </si>
  <si>
    <t>ремонт системы ЦО</t>
  </si>
  <si>
    <t>13/со-ф от 01.06.09</t>
  </si>
  <si>
    <t>ремонт 5 этажа 2-го подъезда</t>
  </si>
  <si>
    <t>125/тр-12 от 19.12.12</t>
  </si>
  <si>
    <r>
      <t>по дому  44  ул. М.Жукова  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</si>
  <si>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</si>
  <si>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0,7/0,076</t>
  </si>
  <si>
    <t>0,93/1,04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</si>
  <si>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</si>
  <si>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</si>
  <si>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</si>
  <si>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</si>
  <si>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</si>
  <si>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</si>
  <si>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</si>
  <si>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</si>
  <si>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2,48/1,46</t>
  </si>
  <si>
    <t>недосборы населения</t>
  </si>
  <si>
    <t>Капитальный ремонт  .</t>
  </si>
  <si>
    <t>Текущий ремонт 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</si>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</sst>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7" xfId="0" applyNumberFormat="1" applyFont="1" applyBorder="1" applyAlignment="1">
      <alignment/>
    </xf>
    <xf numFmtId="17" fontId="5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26" xfId="0" applyBorder="1" applyAlignment="1">
      <alignment wrapText="1"/>
    </xf>
    <xf numFmtId="0" fontId="0" fillId="0" borderId="21" xfId="0" applyBorder="1" applyAlignment="1">
      <alignment wrapText="1"/>
    </xf>
    <xf numFmtId="2" fontId="3" fillId="0" borderId="2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27" xfId="0" applyBorder="1" applyAlignment="1">
      <alignment/>
    </xf>
    <xf numFmtId="166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Border="1" applyAlignment="1">
      <alignment/>
    </xf>
    <xf numFmtId="166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3" fillId="0" borderId="27" xfId="0" applyFont="1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23" xfId="0" applyFont="1" applyBorder="1" applyAlignment="1">
      <alignment wrapText="1"/>
    </xf>
    <xf numFmtId="166" fontId="3" fillId="0" borderId="12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/>
    </xf>
    <xf numFmtId="0" fontId="0" fillId="0" borderId="24" xfId="0" applyBorder="1" applyAlignment="1">
      <alignment wrapText="1"/>
    </xf>
    <xf numFmtId="0" fontId="0" fillId="0" borderId="19" xfId="0" applyFill="1" applyBorder="1" applyAlignment="1">
      <alignment/>
    </xf>
    <xf numFmtId="0" fontId="3" fillId="0" borderId="23" xfId="0" applyFon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2" fontId="3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7">
      <selection activeCell="D32" sqref="D32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9.375" style="0" customWidth="1"/>
    <col min="5" max="5" width="11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9" t="s">
        <v>65</v>
      </c>
      <c r="B2" s="88"/>
      <c r="C2" s="88"/>
      <c r="D2" s="88"/>
      <c r="E2" s="88"/>
      <c r="F2" s="88"/>
      <c r="G2" s="8"/>
    </row>
    <row r="3" spans="1:7" ht="12.75">
      <c r="A3" s="88" t="s">
        <v>3</v>
      </c>
      <c r="B3" s="88"/>
      <c r="C3" s="88"/>
      <c r="D3" s="88"/>
      <c r="E3" s="88"/>
      <c r="F3" s="88"/>
      <c r="G3" s="8"/>
    </row>
    <row r="4" spans="1:7" ht="13.5" thickBot="1">
      <c r="A4" s="6"/>
      <c r="F4" s="6"/>
      <c r="G4" s="6"/>
    </row>
    <row r="5" spans="1:10" ht="12.75">
      <c r="A5" s="80" t="s">
        <v>0</v>
      </c>
      <c r="B5" s="82" t="s">
        <v>4</v>
      </c>
      <c r="C5" s="82" t="s">
        <v>5</v>
      </c>
      <c r="D5" s="90" t="s">
        <v>6</v>
      </c>
      <c r="E5" s="82" t="s">
        <v>7</v>
      </c>
      <c r="F5" s="82" t="s">
        <v>51</v>
      </c>
      <c r="G5" s="82" t="s">
        <v>8</v>
      </c>
      <c r="H5" s="84" t="s">
        <v>9</v>
      </c>
      <c r="I5" s="84" t="s">
        <v>10</v>
      </c>
      <c r="J5" s="86" t="s">
        <v>11</v>
      </c>
    </row>
    <row r="6" spans="1:10" ht="13.5" thickBot="1">
      <c r="A6" s="81"/>
      <c r="B6" s="83"/>
      <c r="C6" s="83"/>
      <c r="D6" s="91"/>
      <c r="E6" s="83"/>
      <c r="F6" s="83"/>
      <c r="G6" s="83"/>
      <c r="H6" s="85"/>
      <c r="I6" s="85"/>
      <c r="J6" s="87"/>
    </row>
    <row r="7" spans="1:10" ht="15" customHeight="1">
      <c r="A7" s="29"/>
      <c r="B7" s="35" t="s">
        <v>12</v>
      </c>
      <c r="C7" s="17" t="s">
        <v>15</v>
      </c>
      <c r="D7" s="18">
        <f>D8</f>
        <v>3528.5</v>
      </c>
      <c r="E7" s="17"/>
      <c r="F7" s="17"/>
      <c r="G7" s="17"/>
      <c r="H7" s="17"/>
      <c r="I7" s="19"/>
      <c r="J7" s="32"/>
    </row>
    <row r="8" spans="1:10" ht="12.75">
      <c r="A8" s="30"/>
      <c r="B8" s="36" t="s">
        <v>13</v>
      </c>
      <c r="C8" s="2"/>
      <c r="D8" s="12">
        <v>3528.5</v>
      </c>
      <c r="E8" s="2"/>
      <c r="F8" s="2"/>
      <c r="G8" s="2"/>
      <c r="H8" s="2"/>
      <c r="I8" s="20"/>
      <c r="J8" s="33"/>
    </row>
    <row r="9" spans="1:10" ht="13.5" thickBot="1">
      <c r="A9" s="31"/>
      <c r="B9" s="37" t="s">
        <v>14</v>
      </c>
      <c r="C9" s="5"/>
      <c r="D9" s="21"/>
      <c r="E9" s="5"/>
      <c r="F9" s="5"/>
      <c r="G9" s="5"/>
      <c r="H9" s="5"/>
      <c r="I9" s="22"/>
      <c r="J9" s="34"/>
    </row>
    <row r="10" spans="1:10" ht="38.25">
      <c r="A10" s="38">
        <v>1</v>
      </c>
      <c r="B10" s="45" t="s">
        <v>16</v>
      </c>
      <c r="C10" s="46"/>
      <c r="D10" s="46" t="s">
        <v>66</v>
      </c>
      <c r="E10" s="46">
        <v>239210</v>
      </c>
      <c r="F10" s="46">
        <v>229860</v>
      </c>
      <c r="G10" s="46">
        <v>239210</v>
      </c>
      <c r="H10" s="46">
        <v>-9350</v>
      </c>
      <c r="I10" s="46">
        <v>9350</v>
      </c>
      <c r="J10" s="43" t="s">
        <v>55</v>
      </c>
    </row>
    <row r="11" spans="1:10" ht="12.75">
      <c r="A11" s="39"/>
      <c r="B11" s="36" t="s">
        <v>17</v>
      </c>
      <c r="C11" s="2"/>
      <c r="D11" s="2"/>
      <c r="E11" s="2"/>
      <c r="F11" s="2"/>
      <c r="G11" s="2"/>
      <c r="H11" s="2"/>
      <c r="I11" s="20"/>
      <c r="J11" s="33"/>
    </row>
    <row r="12" spans="1:10" ht="12.75">
      <c r="A12" s="39" t="s">
        <v>18</v>
      </c>
      <c r="B12" s="36" t="s">
        <v>19</v>
      </c>
      <c r="C12" s="2" t="s">
        <v>20</v>
      </c>
      <c r="D12" s="2" t="s">
        <v>67</v>
      </c>
      <c r="E12" s="12">
        <v>30710</v>
      </c>
      <c r="F12" s="7">
        <v>29630</v>
      </c>
      <c r="G12" s="12">
        <f>E12</f>
        <v>30710</v>
      </c>
      <c r="H12" s="7">
        <f>F12-G12</f>
        <v>-1080</v>
      </c>
      <c r="I12" s="48">
        <f>E12-F12</f>
        <v>1080</v>
      </c>
      <c r="J12" s="33" t="s">
        <v>38</v>
      </c>
    </row>
    <row r="13" spans="1:10" ht="12.75">
      <c r="A13" s="39" t="s">
        <v>21</v>
      </c>
      <c r="B13" s="36" t="s">
        <v>22</v>
      </c>
      <c r="C13" s="2" t="s">
        <v>20</v>
      </c>
      <c r="D13" s="2" t="s">
        <v>68</v>
      </c>
      <c r="E13" s="12">
        <v>42240</v>
      </c>
      <c r="F13" s="7">
        <v>40720</v>
      </c>
      <c r="G13" s="12">
        <f>E13</f>
        <v>42240</v>
      </c>
      <c r="H13" s="7">
        <f>F13-G13</f>
        <v>-1520</v>
      </c>
      <c r="I13" s="48">
        <f aca="true" t="shared" si="0" ref="I13:I20">E13-F13</f>
        <v>1520</v>
      </c>
      <c r="J13" s="33" t="s">
        <v>38</v>
      </c>
    </row>
    <row r="14" spans="1:10" ht="12.75">
      <c r="A14" s="40" t="s">
        <v>23</v>
      </c>
      <c r="B14" s="36" t="s">
        <v>1</v>
      </c>
      <c r="C14" s="2" t="s">
        <v>20</v>
      </c>
      <c r="D14" s="2" t="s">
        <v>69</v>
      </c>
      <c r="E14" s="12">
        <v>58810</v>
      </c>
      <c r="F14" s="7">
        <v>56460</v>
      </c>
      <c r="G14" s="12">
        <f>E14</f>
        <v>58810</v>
      </c>
      <c r="H14" s="7">
        <f>F14-G14</f>
        <v>-2350</v>
      </c>
      <c r="I14" s="48">
        <f t="shared" si="0"/>
        <v>2350</v>
      </c>
      <c r="J14" s="33" t="s">
        <v>38</v>
      </c>
    </row>
    <row r="15" spans="1:10" ht="12.75">
      <c r="A15" s="41" t="s">
        <v>24</v>
      </c>
      <c r="B15" s="36" t="s">
        <v>25</v>
      </c>
      <c r="C15" s="2" t="s">
        <v>20</v>
      </c>
      <c r="D15" s="2">
        <v>0</v>
      </c>
      <c r="E15" s="12">
        <v>0</v>
      </c>
      <c r="F15" s="7">
        <f>E15*85.2/100</f>
        <v>0</v>
      </c>
      <c r="G15" s="12">
        <f>E15</f>
        <v>0</v>
      </c>
      <c r="H15" s="7">
        <f>F15-G15</f>
        <v>0</v>
      </c>
      <c r="I15" s="48">
        <f t="shared" si="0"/>
        <v>0</v>
      </c>
      <c r="J15" s="44"/>
    </row>
    <row r="16" spans="1:10" ht="25.5">
      <c r="A16" s="41" t="s">
        <v>26</v>
      </c>
      <c r="B16" s="49" t="s">
        <v>27</v>
      </c>
      <c r="C16" s="2" t="s">
        <v>20</v>
      </c>
      <c r="D16" s="2" t="s">
        <v>70</v>
      </c>
      <c r="E16" s="12">
        <v>43660</v>
      </c>
      <c r="F16" s="7">
        <v>41740</v>
      </c>
      <c r="G16" s="12">
        <f aca="true" t="shared" si="1" ref="G16:G21">E16</f>
        <v>43660</v>
      </c>
      <c r="H16" s="7">
        <f aca="true" t="shared" si="2" ref="H16:H21">F16-G16</f>
        <v>-1920</v>
      </c>
      <c r="I16" s="48">
        <f t="shared" si="0"/>
        <v>1920</v>
      </c>
      <c r="J16" s="33" t="s">
        <v>76</v>
      </c>
    </row>
    <row r="17" spans="1:10" ht="25.5">
      <c r="A17" s="41" t="s">
        <v>28</v>
      </c>
      <c r="B17" s="36" t="s">
        <v>56</v>
      </c>
      <c r="C17" s="2" t="s">
        <v>20</v>
      </c>
      <c r="D17" s="1" t="s">
        <v>71</v>
      </c>
      <c r="E17" s="12">
        <v>42270</v>
      </c>
      <c r="F17" s="7">
        <v>40660</v>
      </c>
      <c r="G17" s="12">
        <f t="shared" si="1"/>
        <v>42270</v>
      </c>
      <c r="H17" s="7">
        <f t="shared" si="2"/>
        <v>-1610</v>
      </c>
      <c r="I17" s="48">
        <f t="shared" si="0"/>
        <v>1610</v>
      </c>
      <c r="J17" s="44" t="s">
        <v>39</v>
      </c>
    </row>
    <row r="18" spans="1:10" ht="25.5">
      <c r="A18" s="41" t="s">
        <v>29</v>
      </c>
      <c r="B18" s="50" t="s">
        <v>30</v>
      </c>
      <c r="C18" s="2" t="s">
        <v>20</v>
      </c>
      <c r="D18" s="2" t="s">
        <v>72</v>
      </c>
      <c r="E18" s="12">
        <v>11800</v>
      </c>
      <c r="F18" s="7">
        <v>11370</v>
      </c>
      <c r="G18" s="12">
        <f t="shared" si="1"/>
        <v>11800</v>
      </c>
      <c r="H18" s="7">
        <f t="shared" si="2"/>
        <v>-430</v>
      </c>
      <c r="I18" s="48">
        <f t="shared" si="0"/>
        <v>430</v>
      </c>
      <c r="J18" s="44" t="s">
        <v>40</v>
      </c>
    </row>
    <row r="19" spans="1:10" ht="25.5">
      <c r="A19" s="41" t="s">
        <v>31</v>
      </c>
      <c r="B19" s="49" t="s">
        <v>32</v>
      </c>
      <c r="C19" s="2" t="s">
        <v>20</v>
      </c>
      <c r="D19" s="2" t="s">
        <v>73</v>
      </c>
      <c r="E19" s="12">
        <v>3560</v>
      </c>
      <c r="F19" s="7">
        <v>3420</v>
      </c>
      <c r="G19" s="12">
        <f t="shared" si="1"/>
        <v>3560</v>
      </c>
      <c r="H19" s="7">
        <f t="shared" si="2"/>
        <v>-140</v>
      </c>
      <c r="I19" s="48">
        <f t="shared" si="0"/>
        <v>140</v>
      </c>
      <c r="J19" s="44" t="s">
        <v>41</v>
      </c>
    </row>
    <row r="20" spans="1:10" ht="25.5">
      <c r="A20" s="42" t="s">
        <v>33</v>
      </c>
      <c r="B20" s="36" t="s">
        <v>34</v>
      </c>
      <c r="C20" s="2" t="s">
        <v>20</v>
      </c>
      <c r="D20" s="2">
        <v>0.08</v>
      </c>
      <c r="E20" s="12">
        <v>4500</v>
      </c>
      <c r="F20" s="7">
        <v>4330</v>
      </c>
      <c r="G20" s="12">
        <f t="shared" si="1"/>
        <v>4500</v>
      </c>
      <c r="H20" s="7">
        <f t="shared" si="2"/>
        <v>-170</v>
      </c>
      <c r="I20" s="48">
        <f t="shared" si="0"/>
        <v>170</v>
      </c>
      <c r="J20" s="44" t="s">
        <v>42</v>
      </c>
    </row>
    <row r="21" spans="1:10" ht="13.5" thickBot="1">
      <c r="A21" s="42" t="s">
        <v>45</v>
      </c>
      <c r="B21" s="37" t="s">
        <v>35</v>
      </c>
      <c r="C21" s="5" t="s">
        <v>20</v>
      </c>
      <c r="D21" s="5" t="s">
        <v>74</v>
      </c>
      <c r="E21" s="21">
        <v>1650</v>
      </c>
      <c r="F21" s="7">
        <v>1580</v>
      </c>
      <c r="G21" s="21">
        <f t="shared" si="1"/>
        <v>1650</v>
      </c>
      <c r="H21" s="51">
        <f t="shared" si="2"/>
        <v>-70</v>
      </c>
      <c r="I21" s="52">
        <f>E21-F21</f>
        <v>70</v>
      </c>
      <c r="J21" s="33" t="s">
        <v>43</v>
      </c>
    </row>
    <row r="22" spans="1:10" ht="13.5" thickBot="1">
      <c r="A22" s="27"/>
      <c r="B22" s="53"/>
      <c r="C22" s="53"/>
      <c r="D22" s="53"/>
      <c r="E22" s="54"/>
      <c r="F22" s="55"/>
      <c r="G22" s="54"/>
      <c r="H22" s="55"/>
      <c r="I22" s="55"/>
      <c r="J22" s="20"/>
    </row>
    <row r="23" spans="1:10" ht="26.25" thickBot="1">
      <c r="A23" s="41">
        <v>2</v>
      </c>
      <c r="B23" s="56" t="s">
        <v>36</v>
      </c>
      <c r="C23" s="57" t="s">
        <v>20</v>
      </c>
      <c r="D23" s="57" t="s">
        <v>75</v>
      </c>
      <c r="E23" s="58">
        <v>86610</v>
      </c>
      <c r="F23" s="59">
        <v>80990</v>
      </c>
      <c r="G23" s="58">
        <v>86610</v>
      </c>
      <c r="H23" s="59">
        <f>F23-G23</f>
        <v>-5620</v>
      </c>
      <c r="I23" s="60">
        <f>E23-F23</f>
        <v>5620</v>
      </c>
      <c r="J23" s="44" t="s">
        <v>44</v>
      </c>
    </row>
    <row r="24" spans="1:10" ht="13.5" thickBot="1">
      <c r="A24" s="27"/>
      <c r="B24" s="62"/>
      <c r="C24" s="53"/>
      <c r="D24" s="53"/>
      <c r="E24" s="63"/>
      <c r="F24" s="64"/>
      <c r="G24" s="63"/>
      <c r="H24" s="64"/>
      <c r="I24" s="64"/>
      <c r="J24" s="20"/>
    </row>
    <row r="25" spans="1:10" ht="12.75">
      <c r="A25" s="41">
        <v>3</v>
      </c>
      <c r="B25" s="65" t="s">
        <v>80</v>
      </c>
      <c r="C25" s="17" t="s">
        <v>20</v>
      </c>
      <c r="D25" s="17"/>
      <c r="E25" s="66"/>
      <c r="F25" s="46">
        <f>F26+F27</f>
        <v>218818</v>
      </c>
      <c r="G25" s="66">
        <f>G28+G31</f>
        <v>51663</v>
      </c>
      <c r="H25" s="66">
        <f>F25-G25</f>
        <v>167155</v>
      </c>
      <c r="I25" s="67">
        <v>12120</v>
      </c>
      <c r="J25" s="33"/>
    </row>
    <row r="26" spans="1:10" ht="12.75">
      <c r="A26" s="41"/>
      <c r="B26" s="68" t="s">
        <v>58</v>
      </c>
      <c r="C26" s="2" t="s">
        <v>20</v>
      </c>
      <c r="D26" s="2" t="s">
        <v>77</v>
      </c>
      <c r="E26" s="12">
        <v>86990</v>
      </c>
      <c r="F26" s="7">
        <v>90400</v>
      </c>
      <c r="G26" s="2"/>
      <c r="H26" s="2"/>
      <c r="I26" s="20"/>
      <c r="J26" s="33"/>
    </row>
    <row r="27" spans="1:10" ht="12.75">
      <c r="A27" s="41"/>
      <c r="B27" s="49" t="s">
        <v>59</v>
      </c>
      <c r="C27" s="2" t="s">
        <v>20</v>
      </c>
      <c r="D27" s="2"/>
      <c r="E27" s="12"/>
      <c r="F27" s="7">
        <v>128418</v>
      </c>
      <c r="G27" s="2"/>
      <c r="H27" s="2"/>
      <c r="I27" s="20"/>
      <c r="J27" s="33"/>
    </row>
    <row r="28" spans="1:10" ht="12.75">
      <c r="A28" s="40"/>
      <c r="B28" s="36" t="s">
        <v>60</v>
      </c>
      <c r="C28" s="2"/>
      <c r="D28" s="2"/>
      <c r="E28" s="12"/>
      <c r="F28" s="7"/>
      <c r="G28" s="23">
        <v>36343</v>
      </c>
      <c r="H28" s="2"/>
      <c r="I28" s="20"/>
      <c r="J28" s="33"/>
    </row>
    <row r="29" spans="1:10" ht="12.75">
      <c r="A29" s="61"/>
      <c r="B29" s="36" t="s">
        <v>61</v>
      </c>
      <c r="C29" s="2"/>
      <c r="D29" s="2"/>
      <c r="E29" s="12"/>
      <c r="F29" s="7"/>
      <c r="G29" s="2">
        <v>15110</v>
      </c>
      <c r="H29" s="2"/>
      <c r="I29" s="20"/>
      <c r="J29" s="33" t="s">
        <v>62</v>
      </c>
    </row>
    <row r="30" spans="1:10" ht="12.75">
      <c r="A30" s="61"/>
      <c r="B30" s="36" t="s">
        <v>63</v>
      </c>
      <c r="C30" s="2"/>
      <c r="D30" s="2"/>
      <c r="E30" s="12"/>
      <c r="F30" s="7"/>
      <c r="G30" s="2">
        <v>21233</v>
      </c>
      <c r="H30" s="2"/>
      <c r="I30" s="20"/>
      <c r="J30" s="33" t="s">
        <v>64</v>
      </c>
    </row>
    <row r="31" spans="1:10" ht="13.5" thickBot="1">
      <c r="A31" s="61"/>
      <c r="B31" s="36" t="s">
        <v>78</v>
      </c>
      <c r="C31" s="7"/>
      <c r="D31" s="2"/>
      <c r="E31" s="12"/>
      <c r="F31" s="7"/>
      <c r="G31" s="12">
        <v>15320</v>
      </c>
      <c r="H31" s="2"/>
      <c r="I31" s="20"/>
      <c r="J31" s="33"/>
    </row>
    <row r="32" spans="1:10" ht="12.75">
      <c r="A32" s="61">
        <v>4</v>
      </c>
      <c r="B32" s="65" t="s">
        <v>79</v>
      </c>
      <c r="C32" s="17" t="s">
        <v>20</v>
      </c>
      <c r="D32" s="17">
        <v>3.5</v>
      </c>
      <c r="E32" s="66"/>
      <c r="F32" s="46">
        <f>F33+F34</f>
        <v>130254.84</v>
      </c>
      <c r="G32" s="46">
        <v>0</v>
      </c>
      <c r="H32" s="46">
        <f>F32-G32</f>
        <v>130254.84</v>
      </c>
      <c r="I32" s="47">
        <v>16794.31</v>
      </c>
      <c r="J32" s="33"/>
    </row>
    <row r="33" spans="1:10" ht="12.75">
      <c r="A33" s="61"/>
      <c r="B33" s="68" t="s">
        <v>58</v>
      </c>
      <c r="C33" s="2"/>
      <c r="D33" s="2"/>
      <c r="E33" s="23">
        <v>114101.4</v>
      </c>
      <c r="F33" s="10">
        <v>113538.22</v>
      </c>
      <c r="G33" s="4"/>
      <c r="H33" s="10"/>
      <c r="I33" s="78">
        <v>563.18</v>
      </c>
      <c r="J33" s="33"/>
    </row>
    <row r="34" spans="1:10" ht="12.75">
      <c r="A34" s="61"/>
      <c r="B34" s="49" t="s">
        <v>59</v>
      </c>
      <c r="C34" s="2"/>
      <c r="D34" s="2"/>
      <c r="E34" s="23"/>
      <c r="F34" s="10">
        <v>16716.62</v>
      </c>
      <c r="G34" s="4"/>
      <c r="H34" s="10"/>
      <c r="I34" s="69"/>
      <c r="J34" s="33"/>
    </row>
    <row r="35" spans="1:10" ht="13.5" thickBot="1">
      <c r="A35" s="61"/>
      <c r="B35" s="49"/>
      <c r="C35" s="2"/>
      <c r="D35" s="2"/>
      <c r="E35" s="23"/>
      <c r="F35" s="10"/>
      <c r="G35" s="10"/>
      <c r="H35" s="4"/>
      <c r="I35" s="69"/>
      <c r="J35" s="44"/>
    </row>
    <row r="36" spans="1:10" ht="12.75">
      <c r="A36" s="61">
        <v>5</v>
      </c>
      <c r="B36" s="72" t="s">
        <v>37</v>
      </c>
      <c r="C36" s="17"/>
      <c r="D36" s="17"/>
      <c r="E36" s="18">
        <f>E37+E38+E39+E40</f>
        <v>1334660</v>
      </c>
      <c r="F36" s="18">
        <f>F37+F38+F39+F40</f>
        <v>1297790</v>
      </c>
      <c r="G36" s="18">
        <f>G37+G38+G39+G40</f>
        <v>1334660</v>
      </c>
      <c r="H36" s="18">
        <f>H37+H38+H39+H40</f>
        <v>-36870</v>
      </c>
      <c r="I36" s="73">
        <f>I37+I38+I39+I40</f>
        <v>-36870</v>
      </c>
      <c r="J36" s="33"/>
    </row>
    <row r="37" spans="1:10" ht="12.75">
      <c r="A37" s="61"/>
      <c r="B37" s="36" t="s">
        <v>52</v>
      </c>
      <c r="C37" s="7" t="s">
        <v>20</v>
      </c>
      <c r="D37" s="12"/>
      <c r="E37" s="12">
        <v>896270</v>
      </c>
      <c r="F37" s="12">
        <v>862950</v>
      </c>
      <c r="G37" s="12">
        <f>E37</f>
        <v>896270</v>
      </c>
      <c r="H37" s="12">
        <f>F37-E37</f>
        <v>-33320</v>
      </c>
      <c r="I37" s="74">
        <f>F37-E37</f>
        <v>-33320</v>
      </c>
      <c r="J37" s="33"/>
    </row>
    <row r="38" spans="1:10" ht="12.75">
      <c r="A38" s="42"/>
      <c r="B38" s="49" t="s">
        <v>57</v>
      </c>
      <c r="C38" s="2" t="s">
        <v>20</v>
      </c>
      <c r="D38" s="2"/>
      <c r="E38" s="12">
        <v>22550</v>
      </c>
      <c r="F38" s="12">
        <v>22200</v>
      </c>
      <c r="G38" s="12">
        <f>E38</f>
        <v>22550</v>
      </c>
      <c r="H38" s="12">
        <f>F38-E38</f>
        <v>-350</v>
      </c>
      <c r="I38" s="74">
        <f>F38-E38</f>
        <v>-350</v>
      </c>
      <c r="J38" s="33"/>
    </row>
    <row r="39" spans="1:10" ht="12.75">
      <c r="A39" s="61"/>
      <c r="B39" s="49" t="s">
        <v>53</v>
      </c>
      <c r="C39" s="2" t="s">
        <v>20</v>
      </c>
      <c r="D39" s="2"/>
      <c r="E39" s="12">
        <v>254950</v>
      </c>
      <c r="F39" s="12">
        <v>252930</v>
      </c>
      <c r="G39" s="12">
        <f>E39</f>
        <v>254950</v>
      </c>
      <c r="H39" s="12">
        <f>F39-E39</f>
        <v>-2020</v>
      </c>
      <c r="I39" s="74">
        <f>F39-E39</f>
        <v>-2020</v>
      </c>
      <c r="J39" s="33"/>
    </row>
    <row r="40" spans="1:10" ht="13.5" thickBot="1">
      <c r="A40" s="71"/>
      <c r="B40" s="70" t="s">
        <v>54</v>
      </c>
      <c r="C40" s="28" t="s">
        <v>20</v>
      </c>
      <c r="D40" s="28"/>
      <c r="E40" s="21">
        <v>160890</v>
      </c>
      <c r="F40" s="21">
        <v>159710</v>
      </c>
      <c r="G40" s="21">
        <f>E40</f>
        <v>160890</v>
      </c>
      <c r="H40" s="21">
        <f>F40-E40</f>
        <v>-1180</v>
      </c>
      <c r="I40" s="75">
        <f>F40-E40</f>
        <v>-1180</v>
      </c>
      <c r="J40" s="34"/>
    </row>
    <row r="41" spans="1:4" s="3" customFormat="1" ht="12.75">
      <c r="A41" s="15"/>
      <c r="B41" s="26"/>
      <c r="C41" s="15"/>
      <c r="D41" s="15"/>
    </row>
    <row r="42" spans="1:7" s="3" customFormat="1" ht="12.75">
      <c r="A42" s="15"/>
      <c r="B42" t="s">
        <v>81</v>
      </c>
      <c r="C42"/>
      <c r="D42"/>
      <c r="E42"/>
      <c r="F42"/>
      <c r="G42" s="79">
        <v>5091.41</v>
      </c>
    </row>
    <row r="43" spans="1:4" s="3" customFormat="1" ht="12.75">
      <c r="A43" s="15"/>
      <c r="B43" s="26"/>
      <c r="C43" s="15"/>
      <c r="D43" s="15"/>
    </row>
    <row r="44" spans="1:7" ht="12.75">
      <c r="A44" s="15"/>
      <c r="B44" s="25"/>
      <c r="C44" s="24"/>
      <c r="D44" s="24"/>
      <c r="E44" s="25" t="s">
        <v>50</v>
      </c>
      <c r="F44" s="3"/>
      <c r="G44" s="3"/>
    </row>
    <row r="45" spans="1:7" ht="12.75">
      <c r="A45" s="14"/>
      <c r="B45" s="1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8" ht="12.75">
      <c r="A47" s="15"/>
      <c r="B47" s="13"/>
      <c r="C47" s="11"/>
      <c r="D47" s="3"/>
      <c r="E47" s="3"/>
      <c r="F47" s="13" t="s">
        <v>46</v>
      </c>
      <c r="G47" s="11"/>
      <c r="H47" s="3"/>
    </row>
    <row r="48" spans="1:7" ht="12.75">
      <c r="A48" s="15"/>
      <c r="B48" s="76" t="s">
        <v>47</v>
      </c>
      <c r="C48" s="11"/>
      <c r="D48" s="3"/>
      <c r="E48" s="3"/>
      <c r="F48" s="3"/>
      <c r="G48" s="3"/>
    </row>
    <row r="49" spans="1:7" ht="12.75">
      <c r="A49" s="16"/>
      <c r="B49" s="77" t="s">
        <v>48</v>
      </c>
      <c r="C49" s="11"/>
      <c r="D49" s="3"/>
      <c r="E49" s="3"/>
      <c r="F49" s="3"/>
      <c r="G49" s="3"/>
    </row>
    <row r="50" spans="1:7" ht="18" customHeight="1">
      <c r="A50" s="3"/>
      <c r="B50" s="77" t="s">
        <v>49</v>
      </c>
      <c r="C50" s="3"/>
      <c r="D50" s="3"/>
      <c r="E50" s="3"/>
      <c r="F50" s="3"/>
      <c r="G50" s="3"/>
    </row>
    <row r="51" ht="12.75">
      <c r="B51" s="6"/>
    </row>
    <row r="52" ht="12.75">
      <c r="B52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2011-04-12T09:33:07Z</cp:lastPrinted>
  <dcterms:created xsi:type="dcterms:W3CDTF">2010-07-05T09:11:27Z</dcterms:created>
  <dcterms:modified xsi:type="dcterms:W3CDTF">2013-05-14T10:04:17Z</dcterms:modified>
  <cp:category/>
  <cp:version/>
  <cp:contentType/>
  <cp:contentStatus/>
</cp:coreProperties>
</file>