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<sst xmlns="http://schemas.openxmlformats.org/spreadsheetml/2006/main" count="110" uniqueCount="87">
  <si>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</si>
  <si>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</si>
  <si>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</si>
  <si>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</si>
  <si>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</si>
  <si>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</si>
  <si>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</si>
  <si>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</si>
  <si>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</si>
  <si>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</si>
  <si>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</si>
  <si>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</si>
  <si>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</si>
  <si>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</si>
  <si>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</si>
  <si>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</si>
  <si>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</si>
  <si>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</si>
  <si>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</si>
  <si>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</si>
  <si>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</si>
  <si>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</si>
  <si>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</si>
  <si>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</si>
  <si>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</si>
  <si>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</si>
  <si>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</si>
  <si>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</si>
  <si>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</si>
  <si>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</si>
  <si>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</si>
  <si>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</si>
  <si>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</si>
  <si>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</si>
  <si>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</si>
  <si>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</si>
  <si>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</si>
  <si>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</si>
  <si>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</si>
  <si>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</si>
  <si>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</si>
  <si>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</si>
  <si>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</si>
  <si>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</si>
  <si>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</si>
  <si>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</si>
  <si>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</si>
  <si>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</si>
  <si>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</si>
  <si>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</si>
  <si>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</si>
  <si>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</si>
  <si>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</si>
  <si>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</si>
  <si>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</si>
  <si>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</si>
  <si>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договор с уч. "ООО Фрегат Плюс"</t>
  </si>
  <si>
    <t>услуги ЕРКЦ .</t>
  </si>
  <si>
    <t>электоэнергия</t>
  </si>
  <si>
    <t>2012г.</t>
  </si>
  <si>
    <t>остаток средств на 01.01.2012г.</t>
  </si>
  <si>
    <t>выполненные работы в 2012г. всего</t>
  </si>
  <si>
    <t>гидродинам.промывка канализации</t>
  </si>
  <si>
    <t>053 от 22.06.12</t>
  </si>
  <si>
    <t>изгот.и монт.перил и вход.ступеней</t>
  </si>
  <si>
    <t>38/тр-12 от 20.06.12</t>
  </si>
  <si>
    <t xml:space="preserve"> замена системы отопления(магистраль)</t>
  </si>
  <si>
    <t>12а/КРС-12 от 26.06.12</t>
  </si>
  <si>
    <t>в.ч. Плата за найм</t>
  </si>
  <si>
    <t>ремонт швов</t>
  </si>
  <si>
    <t>112/тр-12 от 04.12.12</t>
  </si>
  <si>
    <r>
      <t>по дому 9 ул. Маяковского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</si>
  <si>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</si>
  <si>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</si>
  <si>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</si>
  <si>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</si>
  <si>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</si>
  <si>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</si>
  <si>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</si>
  <si>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</si>
  <si>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</si>
  <si>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</si>
  <si>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</si>
  <si>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</si>
  <si>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Капитальный ремонт  .</t>
  </si>
  <si>
    <t>недосборы населения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</si>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</sst>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7" xfId="0" applyNumberFormat="1" applyFont="1" applyBorder="1" applyAlignment="1">
      <alignment/>
    </xf>
    <xf numFmtId="17" fontId="5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2" fontId="3" fillId="0" borderId="2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21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19" xfId="0" applyFill="1" applyBorder="1" applyAlignment="1">
      <alignment/>
    </xf>
    <xf numFmtId="0" fontId="3" fillId="0" borderId="23" xfId="0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2" fontId="3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31" xfId="0" applyFont="1" applyBorder="1" applyAlignment="1">
      <alignment wrapText="1"/>
    </xf>
    <xf numFmtId="0" fontId="0" fillId="0" borderId="32" xfId="0" applyBorder="1" applyAlignment="1">
      <alignment/>
    </xf>
    <xf numFmtId="166" fontId="3" fillId="0" borderId="32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6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2" t="s">
        <v>71</v>
      </c>
      <c r="B2" s="91"/>
      <c r="C2" s="91"/>
      <c r="D2" s="91"/>
      <c r="E2" s="91"/>
      <c r="F2" s="91"/>
      <c r="G2" s="8"/>
    </row>
    <row r="3" spans="1:7" ht="12.75">
      <c r="A3" s="91" t="s">
        <v>3</v>
      </c>
      <c r="B3" s="91"/>
      <c r="C3" s="91"/>
      <c r="D3" s="91"/>
      <c r="E3" s="91"/>
      <c r="F3" s="91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3" t="s">
        <v>4</v>
      </c>
      <c r="C5" s="93" t="s">
        <v>5</v>
      </c>
      <c r="D5" s="95" t="s">
        <v>6</v>
      </c>
      <c r="E5" s="93" t="s">
        <v>7</v>
      </c>
      <c r="F5" s="93" t="s">
        <v>51</v>
      </c>
      <c r="G5" s="93" t="s">
        <v>8</v>
      </c>
      <c r="H5" s="99" t="s">
        <v>9</v>
      </c>
      <c r="I5" s="99" t="s">
        <v>10</v>
      </c>
      <c r="J5" s="101" t="s">
        <v>11</v>
      </c>
    </row>
    <row r="6" spans="1:10" ht="13.5" thickBot="1">
      <c r="A6" s="98"/>
      <c r="B6" s="94"/>
      <c r="C6" s="94"/>
      <c r="D6" s="96"/>
      <c r="E6" s="94"/>
      <c r="F6" s="94"/>
      <c r="G6" s="94"/>
      <c r="H6" s="100"/>
      <c r="I6" s="100"/>
      <c r="J6" s="102"/>
    </row>
    <row r="7" spans="1:10" ht="15" customHeight="1">
      <c r="A7" s="32"/>
      <c r="B7" s="38" t="s">
        <v>12</v>
      </c>
      <c r="C7" s="20" t="s">
        <v>15</v>
      </c>
      <c r="D7" s="21">
        <f>D8</f>
        <v>3054.8</v>
      </c>
      <c r="E7" s="20"/>
      <c r="F7" s="20"/>
      <c r="G7" s="20"/>
      <c r="H7" s="20"/>
      <c r="I7" s="22"/>
      <c r="J7" s="35"/>
    </row>
    <row r="8" spans="1:10" ht="12.75">
      <c r="A8" s="33"/>
      <c r="B8" s="39" t="s">
        <v>13</v>
      </c>
      <c r="C8" s="2"/>
      <c r="D8" s="13">
        <v>3054.8</v>
      </c>
      <c r="E8" s="2"/>
      <c r="F8" s="2"/>
      <c r="G8" s="2"/>
      <c r="H8" s="2"/>
      <c r="I8" s="23"/>
      <c r="J8" s="36"/>
    </row>
    <row r="9" spans="1:10" ht="13.5" thickBot="1">
      <c r="A9" s="34"/>
      <c r="B9" s="40" t="s">
        <v>14</v>
      </c>
      <c r="C9" s="5"/>
      <c r="D9" s="24"/>
      <c r="E9" s="5"/>
      <c r="F9" s="5"/>
      <c r="G9" s="5"/>
      <c r="H9" s="5"/>
      <c r="I9" s="25"/>
      <c r="J9" s="37"/>
    </row>
    <row r="10" spans="1:10" ht="38.25">
      <c r="A10" s="41">
        <v>1</v>
      </c>
      <c r="B10" s="48" t="s">
        <v>16</v>
      </c>
      <c r="C10" s="49"/>
      <c r="D10" s="49" t="s">
        <v>72</v>
      </c>
      <c r="E10" s="49">
        <v>207130</v>
      </c>
      <c r="F10" s="49">
        <v>204610</v>
      </c>
      <c r="G10" s="49">
        <v>207130</v>
      </c>
      <c r="H10" s="49">
        <v>-2520</v>
      </c>
      <c r="I10" s="49">
        <v>2520</v>
      </c>
      <c r="J10" s="46" t="s">
        <v>56</v>
      </c>
    </row>
    <row r="11" spans="1:10" ht="12.75">
      <c r="A11" s="42"/>
      <c r="B11" s="39" t="s">
        <v>17</v>
      </c>
      <c r="C11" s="2"/>
      <c r="D11" s="2"/>
      <c r="E11" s="2"/>
      <c r="F11" s="2"/>
      <c r="G11" s="2"/>
      <c r="H11" s="2"/>
      <c r="I11" s="23"/>
      <c r="J11" s="36"/>
    </row>
    <row r="12" spans="1:10" ht="12.75">
      <c r="A12" s="42" t="s">
        <v>18</v>
      </c>
      <c r="B12" s="39" t="s">
        <v>19</v>
      </c>
      <c r="C12" s="2" t="s">
        <v>20</v>
      </c>
      <c r="D12" s="2" t="s">
        <v>73</v>
      </c>
      <c r="E12" s="13">
        <v>26590</v>
      </c>
      <c r="F12" s="7">
        <v>26250</v>
      </c>
      <c r="G12" s="13">
        <f>E12</f>
        <v>26590</v>
      </c>
      <c r="H12" s="7">
        <f>F12-G12</f>
        <v>-340</v>
      </c>
      <c r="I12" s="51">
        <f>E12-F12</f>
        <v>340</v>
      </c>
      <c r="J12" s="36" t="s">
        <v>38</v>
      </c>
    </row>
    <row r="13" spans="1:10" ht="12.75">
      <c r="A13" s="42" t="s">
        <v>21</v>
      </c>
      <c r="B13" s="39" t="s">
        <v>22</v>
      </c>
      <c r="C13" s="2" t="s">
        <v>20</v>
      </c>
      <c r="D13" s="2" t="s">
        <v>74</v>
      </c>
      <c r="E13" s="13">
        <v>36580</v>
      </c>
      <c r="F13" s="7">
        <v>36110</v>
      </c>
      <c r="G13" s="13">
        <f>E13</f>
        <v>36580</v>
      </c>
      <c r="H13" s="7">
        <f>F13-G13</f>
        <v>-470</v>
      </c>
      <c r="I13" s="51">
        <f aca="true" t="shared" si="0" ref="I13:I20">E13-F13</f>
        <v>470</v>
      </c>
      <c r="J13" s="36" t="s">
        <v>38</v>
      </c>
    </row>
    <row r="14" spans="1:10" ht="12.75">
      <c r="A14" s="43" t="s">
        <v>23</v>
      </c>
      <c r="B14" s="39" t="s">
        <v>1</v>
      </c>
      <c r="C14" s="2" t="s">
        <v>20</v>
      </c>
      <c r="D14" s="2" t="s">
        <v>75</v>
      </c>
      <c r="E14" s="13">
        <v>50930</v>
      </c>
      <c r="F14" s="7">
        <v>50320</v>
      </c>
      <c r="G14" s="13">
        <f>E14</f>
        <v>50930</v>
      </c>
      <c r="H14" s="7">
        <f>F14-G14</f>
        <v>-610</v>
      </c>
      <c r="I14" s="51">
        <f t="shared" si="0"/>
        <v>610</v>
      </c>
      <c r="J14" s="36" t="s">
        <v>38</v>
      </c>
    </row>
    <row r="15" spans="1:10" ht="12.75">
      <c r="A15" s="44" t="s">
        <v>24</v>
      </c>
      <c r="B15" s="39" t="s">
        <v>25</v>
      </c>
      <c r="C15" s="2" t="s">
        <v>20</v>
      </c>
      <c r="D15" s="2">
        <v>0</v>
      </c>
      <c r="E15" s="13">
        <f>D15*D8*12</f>
        <v>0</v>
      </c>
      <c r="F15" s="7">
        <f>E15*97.7/100</f>
        <v>0</v>
      </c>
      <c r="G15" s="13">
        <v>0</v>
      </c>
      <c r="H15" s="7">
        <f>F15-G15</f>
        <v>0</v>
      </c>
      <c r="I15" s="51">
        <f t="shared" si="0"/>
        <v>0</v>
      </c>
      <c r="J15" s="47"/>
    </row>
    <row r="16" spans="1:10" ht="25.5">
      <c r="A16" s="44" t="s">
        <v>26</v>
      </c>
      <c r="B16" s="52" t="s">
        <v>27</v>
      </c>
      <c r="C16" s="2" t="s">
        <v>20</v>
      </c>
      <c r="D16" s="2" t="s">
        <v>76</v>
      </c>
      <c r="E16" s="13">
        <v>37810</v>
      </c>
      <c r="F16" s="7">
        <v>37390</v>
      </c>
      <c r="G16" s="13">
        <f aca="true" t="shared" si="1" ref="G16:G21">E16</f>
        <v>37810</v>
      </c>
      <c r="H16" s="7">
        <f aca="true" t="shared" si="2" ref="H16:H21">F16-G16</f>
        <v>-420</v>
      </c>
      <c r="I16" s="51">
        <f t="shared" si="0"/>
        <v>420</v>
      </c>
      <c r="J16" s="36" t="s">
        <v>82</v>
      </c>
    </row>
    <row r="17" spans="1:10" ht="25.5">
      <c r="A17" s="44" t="s">
        <v>28</v>
      </c>
      <c r="B17" s="39" t="s">
        <v>57</v>
      </c>
      <c r="C17" s="2" t="s">
        <v>20</v>
      </c>
      <c r="D17" s="1" t="s">
        <v>77</v>
      </c>
      <c r="E17" s="13">
        <v>36600</v>
      </c>
      <c r="F17" s="7">
        <v>36150</v>
      </c>
      <c r="G17" s="13">
        <f t="shared" si="1"/>
        <v>36600</v>
      </c>
      <c r="H17" s="7">
        <f t="shared" si="2"/>
        <v>-450</v>
      </c>
      <c r="I17" s="51">
        <f t="shared" si="0"/>
        <v>450</v>
      </c>
      <c r="J17" s="47" t="s">
        <v>39</v>
      </c>
    </row>
    <row r="18" spans="1:10" ht="25.5">
      <c r="A18" s="44" t="s">
        <v>29</v>
      </c>
      <c r="B18" s="53" t="s">
        <v>30</v>
      </c>
      <c r="C18" s="2" t="s">
        <v>20</v>
      </c>
      <c r="D18" s="2" t="s">
        <v>78</v>
      </c>
      <c r="E18" s="13">
        <v>10210</v>
      </c>
      <c r="F18" s="7">
        <v>10080</v>
      </c>
      <c r="G18" s="13">
        <f t="shared" si="1"/>
        <v>10210</v>
      </c>
      <c r="H18" s="7">
        <f t="shared" si="2"/>
        <v>-130</v>
      </c>
      <c r="I18" s="51">
        <f t="shared" si="0"/>
        <v>130</v>
      </c>
      <c r="J18" s="47" t="s">
        <v>40</v>
      </c>
    </row>
    <row r="19" spans="1:10" ht="25.5">
      <c r="A19" s="44" t="s">
        <v>31</v>
      </c>
      <c r="B19" s="52" t="s">
        <v>32</v>
      </c>
      <c r="C19" s="2" t="s">
        <v>20</v>
      </c>
      <c r="D19" s="2" t="s">
        <v>79</v>
      </c>
      <c r="E19" s="13">
        <v>3080</v>
      </c>
      <c r="F19" s="7">
        <v>3050</v>
      </c>
      <c r="G19" s="13">
        <f t="shared" si="1"/>
        <v>3080</v>
      </c>
      <c r="H19" s="7">
        <f t="shared" si="2"/>
        <v>-30</v>
      </c>
      <c r="I19" s="51">
        <f t="shared" si="0"/>
        <v>30</v>
      </c>
      <c r="J19" s="47" t="s">
        <v>41</v>
      </c>
    </row>
    <row r="20" spans="1:10" ht="25.5">
      <c r="A20" s="45" t="s">
        <v>33</v>
      </c>
      <c r="B20" s="39" t="s">
        <v>34</v>
      </c>
      <c r="C20" s="2" t="s">
        <v>20</v>
      </c>
      <c r="D20" s="2">
        <v>0.08</v>
      </c>
      <c r="E20" s="13">
        <v>3900</v>
      </c>
      <c r="F20" s="7">
        <v>3850</v>
      </c>
      <c r="G20" s="13">
        <f t="shared" si="1"/>
        <v>3900</v>
      </c>
      <c r="H20" s="7">
        <f t="shared" si="2"/>
        <v>-50</v>
      </c>
      <c r="I20" s="51">
        <f t="shared" si="0"/>
        <v>50</v>
      </c>
      <c r="J20" s="47" t="s">
        <v>42</v>
      </c>
    </row>
    <row r="21" spans="1:10" ht="12.75">
      <c r="A21" s="45" t="s">
        <v>45</v>
      </c>
      <c r="B21" s="39" t="s">
        <v>35</v>
      </c>
      <c r="C21" s="2" t="s">
        <v>20</v>
      </c>
      <c r="D21" s="2" t="s">
        <v>80</v>
      </c>
      <c r="E21" s="13">
        <v>1430</v>
      </c>
      <c r="F21" s="7">
        <v>1420</v>
      </c>
      <c r="G21" s="13">
        <f t="shared" si="1"/>
        <v>1430</v>
      </c>
      <c r="H21" s="7">
        <f t="shared" si="2"/>
        <v>-10</v>
      </c>
      <c r="I21" s="51">
        <f>E21-F21</f>
        <v>10</v>
      </c>
      <c r="J21" s="36" t="s">
        <v>43</v>
      </c>
    </row>
    <row r="22" spans="1:10" ht="13.5" thickBot="1">
      <c r="A22" s="44"/>
      <c r="B22" s="40"/>
      <c r="C22" s="5"/>
      <c r="D22" s="5"/>
      <c r="E22" s="24"/>
      <c r="F22" s="54"/>
      <c r="G22" s="24"/>
      <c r="H22" s="54"/>
      <c r="I22" s="55"/>
      <c r="J22" s="36"/>
    </row>
    <row r="23" spans="1:10" ht="26.25" thickBot="1">
      <c r="A23" s="44">
        <v>2</v>
      </c>
      <c r="B23" s="56" t="s">
        <v>36</v>
      </c>
      <c r="C23" s="57" t="s">
        <v>20</v>
      </c>
      <c r="D23" s="57" t="s">
        <v>81</v>
      </c>
      <c r="E23" s="58">
        <v>74990</v>
      </c>
      <c r="F23" s="59">
        <v>72360</v>
      </c>
      <c r="G23" s="58">
        <f>E23</f>
        <v>74990</v>
      </c>
      <c r="H23" s="59">
        <f>F23-G23</f>
        <v>-2630</v>
      </c>
      <c r="I23" s="60">
        <f>E23-F23</f>
        <v>2630</v>
      </c>
      <c r="J23" s="47" t="s">
        <v>44</v>
      </c>
    </row>
    <row r="24" spans="1:10" ht="13.5" thickBot="1">
      <c r="A24" s="30"/>
      <c r="B24" s="62"/>
      <c r="C24" s="63"/>
      <c r="D24" s="63"/>
      <c r="E24" s="64"/>
      <c r="F24" s="65"/>
      <c r="G24" s="64"/>
      <c r="H24" s="65"/>
      <c r="I24" s="65"/>
      <c r="J24" s="23"/>
    </row>
    <row r="25" spans="1:10" ht="25.5">
      <c r="A25" s="44">
        <v>3</v>
      </c>
      <c r="B25" s="66" t="s">
        <v>55</v>
      </c>
      <c r="C25" s="20" t="s">
        <v>20</v>
      </c>
      <c r="D25" s="20"/>
      <c r="E25" s="67"/>
      <c r="F25" s="49">
        <f>F26+F27</f>
        <v>133720.6</v>
      </c>
      <c r="G25" s="67">
        <v>81817.8</v>
      </c>
      <c r="H25" s="67">
        <f>F25-G25</f>
        <v>51902.8</v>
      </c>
      <c r="I25" s="68">
        <v>5460</v>
      </c>
      <c r="J25" s="36"/>
    </row>
    <row r="26" spans="1:10" ht="12.75">
      <c r="A26" s="44"/>
      <c r="B26" s="69" t="s">
        <v>59</v>
      </c>
      <c r="C26" s="2" t="s">
        <v>20</v>
      </c>
      <c r="D26" s="2" t="s">
        <v>83</v>
      </c>
      <c r="E26" s="13">
        <v>75330</v>
      </c>
      <c r="F26" s="7">
        <v>79470</v>
      </c>
      <c r="G26" s="2"/>
      <c r="H26" s="2"/>
      <c r="I26" s="51"/>
      <c r="J26" s="36"/>
    </row>
    <row r="27" spans="1:10" ht="12.75">
      <c r="A27" s="44"/>
      <c r="B27" s="39" t="s">
        <v>60</v>
      </c>
      <c r="C27" s="2"/>
      <c r="D27" s="2"/>
      <c r="E27" s="13"/>
      <c r="F27" s="7">
        <v>54250.6</v>
      </c>
      <c r="G27" s="2"/>
      <c r="H27" s="2"/>
      <c r="I27" s="23"/>
      <c r="J27" s="36"/>
    </row>
    <row r="28" spans="1:10" ht="12.75">
      <c r="A28" s="43"/>
      <c r="B28" s="39" t="s">
        <v>61</v>
      </c>
      <c r="C28" s="2"/>
      <c r="D28" s="2"/>
      <c r="E28" s="13"/>
      <c r="F28" s="7"/>
      <c r="G28" s="26">
        <v>76667.8</v>
      </c>
      <c r="H28" s="2"/>
      <c r="I28" s="23"/>
      <c r="J28" s="36"/>
    </row>
    <row r="29" spans="1:10" ht="12.75">
      <c r="A29" s="61"/>
      <c r="B29" s="39" t="s">
        <v>17</v>
      </c>
      <c r="C29" s="2"/>
      <c r="D29" s="2"/>
      <c r="E29" s="13"/>
      <c r="F29" s="7"/>
      <c r="G29" s="2"/>
      <c r="H29" s="2"/>
      <c r="I29" s="23"/>
      <c r="J29" s="36"/>
    </row>
    <row r="30" spans="1:10" ht="12.75">
      <c r="A30" s="61"/>
      <c r="B30" s="39" t="s">
        <v>62</v>
      </c>
      <c r="C30" s="2"/>
      <c r="D30" s="2"/>
      <c r="E30" s="13"/>
      <c r="F30" s="7"/>
      <c r="G30" s="13">
        <v>5400</v>
      </c>
      <c r="H30" s="2"/>
      <c r="I30" s="23"/>
      <c r="J30" s="36" t="s">
        <v>63</v>
      </c>
    </row>
    <row r="31" spans="1:10" ht="12.75">
      <c r="A31" s="61"/>
      <c r="B31" s="39" t="s">
        <v>64</v>
      </c>
      <c r="C31" s="2"/>
      <c r="D31" s="2"/>
      <c r="E31" s="13"/>
      <c r="F31" s="7"/>
      <c r="G31" s="13">
        <v>54207</v>
      </c>
      <c r="H31" s="2"/>
      <c r="I31" s="23"/>
      <c r="J31" s="36" t="s">
        <v>65</v>
      </c>
    </row>
    <row r="32" spans="1:10" ht="12.75">
      <c r="A32" s="61"/>
      <c r="B32" s="86" t="s">
        <v>69</v>
      </c>
      <c r="C32" s="87"/>
      <c r="D32" s="87"/>
      <c r="E32" s="88"/>
      <c r="F32" s="89"/>
      <c r="G32" s="88">
        <v>17060.77</v>
      </c>
      <c r="H32" s="87"/>
      <c r="I32" s="90"/>
      <c r="J32" s="36" t="s">
        <v>70</v>
      </c>
    </row>
    <row r="33" spans="1:10" ht="13.5" thickBot="1">
      <c r="A33" s="61"/>
      <c r="B33" s="40" t="s">
        <v>85</v>
      </c>
      <c r="C33" s="54"/>
      <c r="D33" s="5"/>
      <c r="E33" s="24"/>
      <c r="F33" s="54"/>
      <c r="G33" s="24">
        <v>5150</v>
      </c>
      <c r="H33" s="5"/>
      <c r="I33" s="25"/>
      <c r="J33" s="36"/>
    </row>
    <row r="34" spans="1:10" ht="12.75">
      <c r="A34" s="61">
        <v>4</v>
      </c>
      <c r="B34" s="66" t="s">
        <v>84</v>
      </c>
      <c r="C34" s="20" t="s">
        <v>20</v>
      </c>
      <c r="D34" s="20">
        <v>1.5</v>
      </c>
      <c r="E34" s="67"/>
      <c r="F34" s="49">
        <f>F36+F37</f>
        <v>303685.05</v>
      </c>
      <c r="G34" s="49">
        <f>G38</f>
        <v>523121.1</v>
      </c>
      <c r="H34" s="49">
        <f>F34-G34</f>
        <v>-219436.05</v>
      </c>
      <c r="I34" s="50">
        <v>5416.18</v>
      </c>
      <c r="J34" s="36"/>
    </row>
    <row r="35" spans="1:10" ht="12.75">
      <c r="A35" s="61"/>
      <c r="B35" s="81" t="s">
        <v>68</v>
      </c>
      <c r="C35" s="82"/>
      <c r="D35" s="82"/>
      <c r="E35" s="83"/>
      <c r="F35" s="84">
        <v>23094.58</v>
      </c>
      <c r="G35" s="84"/>
      <c r="H35" s="84"/>
      <c r="I35" s="85"/>
      <c r="J35" s="36"/>
    </row>
    <row r="36" spans="1:10" ht="12.75">
      <c r="A36" s="61"/>
      <c r="B36" s="69" t="s">
        <v>59</v>
      </c>
      <c r="C36" s="2"/>
      <c r="D36" s="2">
        <v>21.06</v>
      </c>
      <c r="E36" s="26">
        <v>431834.79</v>
      </c>
      <c r="F36" s="10">
        <v>431024.43</v>
      </c>
      <c r="G36" s="10">
        <f>G37+G38</f>
        <v>523121.1</v>
      </c>
      <c r="H36" s="4"/>
      <c r="I36" s="79"/>
      <c r="J36" s="36"/>
    </row>
    <row r="37" spans="1:10" ht="12.75">
      <c r="A37" s="61"/>
      <c r="B37" s="39" t="s">
        <v>60</v>
      </c>
      <c r="C37" s="2"/>
      <c r="D37" s="2">
        <v>35</v>
      </c>
      <c r="E37" s="26"/>
      <c r="F37" s="10">
        <v>-127339.38</v>
      </c>
      <c r="G37" s="10"/>
      <c r="H37" s="4"/>
      <c r="I37" s="71"/>
      <c r="J37" s="47"/>
    </row>
    <row r="38" spans="1:10" ht="12.75">
      <c r="A38" s="61"/>
      <c r="B38" s="39" t="s">
        <v>61</v>
      </c>
      <c r="C38" s="7"/>
      <c r="D38" s="2"/>
      <c r="E38" s="13"/>
      <c r="F38" s="7"/>
      <c r="G38" s="13">
        <v>523121.1</v>
      </c>
      <c r="H38" s="2"/>
      <c r="I38" s="23"/>
      <c r="J38" s="70"/>
    </row>
    <row r="39" spans="1:10" ht="12.75">
      <c r="A39" s="61"/>
      <c r="B39" s="80" t="s">
        <v>66</v>
      </c>
      <c r="C39" s="7"/>
      <c r="D39" s="2"/>
      <c r="E39" s="13"/>
      <c r="F39" s="7"/>
      <c r="G39" s="13">
        <v>523121.14</v>
      </c>
      <c r="H39" s="2"/>
      <c r="I39" s="23"/>
      <c r="J39" s="70" t="s">
        <v>67</v>
      </c>
    </row>
    <row r="40" spans="1:10" ht="13.5" thickBot="1">
      <c r="A40" s="61"/>
      <c r="B40" s="39"/>
      <c r="C40" s="7"/>
      <c r="D40" s="2"/>
      <c r="E40" s="13"/>
      <c r="F40" s="7"/>
      <c r="G40" s="13"/>
      <c r="H40" s="2"/>
      <c r="I40" s="23"/>
      <c r="J40" s="70"/>
    </row>
    <row r="41" spans="1:10" ht="12.75">
      <c r="A41" s="61">
        <v>5</v>
      </c>
      <c r="B41" s="74" t="s">
        <v>37</v>
      </c>
      <c r="C41" s="20"/>
      <c r="D41" s="20"/>
      <c r="E41" s="21">
        <f>E42+E43+E44+E45</f>
        <v>1133860</v>
      </c>
      <c r="F41" s="21">
        <f>F42+F43+F44+F45</f>
        <v>1138300</v>
      </c>
      <c r="G41" s="21">
        <f>G42+G43+G44+G45</f>
        <v>1133860</v>
      </c>
      <c r="H41" s="21">
        <f>H42+H43+H44+H45</f>
        <v>4440</v>
      </c>
      <c r="I41" s="75">
        <f>I42+I43+I44+I45</f>
        <v>4440</v>
      </c>
      <c r="J41" s="36"/>
    </row>
    <row r="42" spans="1:10" ht="12.75">
      <c r="A42" s="61"/>
      <c r="B42" s="39" t="s">
        <v>52</v>
      </c>
      <c r="C42" s="7" t="s">
        <v>20</v>
      </c>
      <c r="D42" s="13"/>
      <c r="E42" s="13">
        <v>707350</v>
      </c>
      <c r="F42" s="13">
        <v>696860</v>
      </c>
      <c r="G42" s="13">
        <f>E42</f>
        <v>707350</v>
      </c>
      <c r="H42" s="13">
        <f>F42-E42</f>
        <v>-10490</v>
      </c>
      <c r="I42" s="76">
        <f>F42-E42</f>
        <v>-10490</v>
      </c>
      <c r="J42" s="36"/>
    </row>
    <row r="43" spans="1:10" ht="12.75">
      <c r="A43" s="45"/>
      <c r="B43" s="52" t="s">
        <v>58</v>
      </c>
      <c r="C43" s="2" t="s">
        <v>20</v>
      </c>
      <c r="D43" s="2"/>
      <c r="E43" s="13">
        <v>19120</v>
      </c>
      <c r="F43" s="13">
        <v>19980</v>
      </c>
      <c r="G43" s="13">
        <f>E43</f>
        <v>19120</v>
      </c>
      <c r="H43" s="13">
        <f>F43-E43</f>
        <v>860</v>
      </c>
      <c r="I43" s="76">
        <f>F43-E43</f>
        <v>860</v>
      </c>
      <c r="J43" s="36"/>
    </row>
    <row r="44" spans="1:10" ht="12.75">
      <c r="A44" s="61"/>
      <c r="B44" s="52" t="s">
        <v>53</v>
      </c>
      <c r="C44" s="2" t="s">
        <v>20</v>
      </c>
      <c r="D44" s="2"/>
      <c r="E44" s="13">
        <v>249770</v>
      </c>
      <c r="F44" s="13">
        <v>258340</v>
      </c>
      <c r="G44" s="13">
        <f>E44</f>
        <v>249770</v>
      </c>
      <c r="H44" s="13">
        <f>F44-E44</f>
        <v>8570</v>
      </c>
      <c r="I44" s="76">
        <f>F44-E44</f>
        <v>8570</v>
      </c>
      <c r="J44" s="36"/>
    </row>
    <row r="45" spans="1:10" ht="13.5" thickBot="1">
      <c r="A45" s="73"/>
      <c r="B45" s="72" t="s">
        <v>54</v>
      </c>
      <c r="C45" s="31" t="s">
        <v>20</v>
      </c>
      <c r="D45" s="31"/>
      <c r="E45" s="24">
        <v>157620</v>
      </c>
      <c r="F45" s="24">
        <v>163120</v>
      </c>
      <c r="G45" s="24">
        <f>E45</f>
        <v>157620</v>
      </c>
      <c r="H45" s="24">
        <f>F45-E45</f>
        <v>5500</v>
      </c>
      <c r="I45" s="77">
        <f>F45-E45</f>
        <v>5500</v>
      </c>
      <c r="J45" s="37"/>
    </row>
    <row r="46" spans="1:4" s="3" customFormat="1" ht="12.75">
      <c r="A46" s="16"/>
      <c r="B46" s="29"/>
      <c r="C46" s="16"/>
      <c r="D46" s="16"/>
    </row>
    <row r="47" spans="1:7" ht="12.75">
      <c r="A47" s="3"/>
      <c r="B47" t="s">
        <v>86</v>
      </c>
      <c r="G47" s="103">
        <v>4823.99</v>
      </c>
    </row>
    <row r="48" spans="1:7" ht="12.75">
      <c r="A48" s="3"/>
      <c r="B48" s="11"/>
      <c r="C48" s="12"/>
      <c r="D48" s="3"/>
      <c r="E48" s="3"/>
      <c r="F48" s="3"/>
      <c r="G48" s="3"/>
    </row>
    <row r="49" spans="1:7" ht="12.75">
      <c r="A49" s="16"/>
      <c r="B49" s="28"/>
      <c r="C49" s="27"/>
      <c r="D49" s="27"/>
      <c r="E49" s="28" t="s">
        <v>50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46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15" t="s">
        <v>47</v>
      </c>
      <c r="C54" s="12"/>
      <c r="D54" s="3"/>
      <c r="E54" s="3"/>
      <c r="F54" s="3"/>
      <c r="G54" s="3"/>
    </row>
    <row r="55" spans="1:7" ht="12.75">
      <c r="A55" s="19"/>
      <c r="B55" s="78" t="s">
        <v>48</v>
      </c>
      <c r="C55" s="3"/>
      <c r="D55" s="3"/>
      <c r="E55" s="3"/>
      <c r="F55" s="3"/>
      <c r="G55" s="3"/>
    </row>
    <row r="56" spans="1:7" ht="12.75">
      <c r="A56" s="19"/>
      <c r="B56" s="78" t="s">
        <v>49</v>
      </c>
      <c r="C56" s="3"/>
      <c r="D56" s="3"/>
      <c r="E56" s="3"/>
      <c r="F56" s="3"/>
      <c r="G56" s="17"/>
    </row>
    <row r="57" spans="1:7" ht="18" customHeight="1">
      <c r="A57" s="3"/>
      <c r="B57" s="14"/>
      <c r="C57" s="3"/>
      <c r="D57" s="3"/>
      <c r="E57" s="3"/>
      <c r="F57" s="3"/>
      <c r="G57" s="3"/>
    </row>
    <row r="58" ht="12.75">
      <c r="B58" s="6"/>
    </row>
    <row r="59" ht="12.75">
      <c r="B59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2011-04-12T09:34:33Z</cp:lastPrinted>
  <dcterms:created xsi:type="dcterms:W3CDTF">2010-07-05T09:11:27Z</dcterms:created>
  <dcterms:modified xsi:type="dcterms:W3CDTF">2013-03-19T06:41:36Z</dcterms:modified>
  <cp:category/>
  <cp:version/>
  <cp:contentType/>
  <cp:contentStatus/>
</cp:coreProperties>
</file>