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<sst xmlns="http://schemas.openxmlformats.org/spreadsheetml/2006/main" count="109" uniqueCount="89">
  <si>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</si>
  <si>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</si>
  <si>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</si>
  <si>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</si>
  <si>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</si>
  <si>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</si>
  <si>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</si>
  <si>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</si>
  <si>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</si>
  <si>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</si>
  <si>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</si>
  <si>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</si>
  <si>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</si>
  <si>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</si>
  <si>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</si>
  <si>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</si>
  <si>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</si>
  <si>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</si>
  <si>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</si>
  <si>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</si>
  <si>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</si>
  <si>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</si>
  <si>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</si>
  <si>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</si>
  <si>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</si>
  <si>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</si>
  <si>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</si>
  <si>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</si>
  <si>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</si>
  <si>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</si>
  <si>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</si>
  <si>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</si>
  <si>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</si>
  <si>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</si>
  <si>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</si>
  <si>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</si>
  <si>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</si>
  <si>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</si>
  <si>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</si>
  <si>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</si>
  <si>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</si>
  <si>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</si>
  <si>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</si>
  <si>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</si>
  <si>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</si>
  <si>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</si>
  <si>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</si>
  <si>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</si>
  <si>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</si>
  <si>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</si>
  <si>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</si>
  <si>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</si>
  <si>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</si>
  <si>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</si>
  <si>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</si>
  <si>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</si>
  <si>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</si>
  <si>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</si>
  <si>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</si>
  <si>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</si>
  <si>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</si>
  <si>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торговые помещения</t>
  </si>
  <si>
    <t>договор с уч. "ЖРЭУ-21"</t>
  </si>
  <si>
    <t>услуги ЕРКЦ  .</t>
  </si>
  <si>
    <t>электроэнергия</t>
  </si>
  <si>
    <t>магазин</t>
  </si>
  <si>
    <t>службд МЧС</t>
  </si>
  <si>
    <t>Накоплено денежных средств по нежилым помещениям за период за 2012гг.</t>
  </si>
  <si>
    <t>в т.ч. Лата за найм</t>
  </si>
  <si>
    <t>остаток среств на 01.01.12г.</t>
  </si>
  <si>
    <t>2012г. Не начисляется</t>
  </si>
  <si>
    <r>
      <t>по дому 48/24 ул. Пухова з</t>
    </r>
    <r>
      <rPr>
        <b/>
        <sz val="10"/>
        <rFont val="Arial Cyr"/>
        <family val="0"/>
      </rPr>
      <t>а период с 01. 01.2012 по 31.12.2012г.</t>
    </r>
  </si>
  <si>
    <t>2012г..</t>
  </si>
  <si>
    <t>2,48/1,46</t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</si>
  <si>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</si>
  <si>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</si>
  <si>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</si>
  <si>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</si>
  <si>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</si>
  <si>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</si>
  <si>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</si>
  <si>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</si>
  <si>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</si>
  <si>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</si>
  <si>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</si>
  <si>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Текущий ремонт .</t>
  </si>
  <si>
    <t>остаток среств на 01.01.2012г.</t>
  </si>
  <si>
    <t>выполненные работы в 2012г.</t>
  </si>
  <si>
    <t>недосборы населения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</si>
</sst>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6" xfId="0" applyFont="1" applyBorder="1" applyAlignment="1">
      <alignment wrapText="1"/>
    </xf>
    <xf numFmtId="2" fontId="3" fillId="0" borderId="29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30" xfId="0" applyFont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32" xfId="0" applyBorder="1" applyAlignment="1">
      <alignment wrapText="1"/>
    </xf>
    <xf numFmtId="2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3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20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10" t="s">
        <v>71</v>
      </c>
      <c r="B2" s="109"/>
      <c r="C2" s="109"/>
      <c r="D2" s="109"/>
      <c r="E2" s="109"/>
      <c r="F2" s="109"/>
      <c r="G2" s="8"/>
    </row>
    <row r="3" spans="1:7" ht="12.75">
      <c r="A3" s="109" t="s">
        <v>3</v>
      </c>
      <c r="B3" s="109"/>
      <c r="C3" s="109"/>
      <c r="D3" s="109"/>
      <c r="E3" s="109"/>
      <c r="F3" s="109"/>
      <c r="G3" s="8"/>
    </row>
    <row r="4" spans="1:7" ht="13.5" thickBot="1">
      <c r="A4" s="6"/>
      <c r="F4" s="6"/>
      <c r="G4" s="6"/>
    </row>
    <row r="5" spans="1:10" ht="12.75">
      <c r="A5" s="113" t="s">
        <v>0</v>
      </c>
      <c r="B5" s="106" t="s">
        <v>4</v>
      </c>
      <c r="C5" s="106" t="s">
        <v>5</v>
      </c>
      <c r="D5" s="111" t="s">
        <v>6</v>
      </c>
      <c r="E5" s="106" t="s">
        <v>7</v>
      </c>
      <c r="F5" s="106" t="s">
        <v>55</v>
      </c>
      <c r="G5" s="106" t="s">
        <v>8</v>
      </c>
      <c r="H5" s="102" t="s">
        <v>9</v>
      </c>
      <c r="I5" s="102" t="s">
        <v>10</v>
      </c>
      <c r="J5" s="104" t="s">
        <v>11</v>
      </c>
    </row>
    <row r="6" spans="1:10" ht="13.5" thickBot="1">
      <c r="A6" s="114"/>
      <c r="B6" s="107"/>
      <c r="C6" s="107"/>
      <c r="D6" s="112"/>
      <c r="E6" s="107"/>
      <c r="F6" s="107"/>
      <c r="G6" s="107"/>
      <c r="H6" s="103"/>
      <c r="I6" s="103"/>
      <c r="J6" s="105"/>
    </row>
    <row r="7" spans="1:10" ht="15" customHeight="1">
      <c r="A7" s="21"/>
      <c r="B7" s="22" t="s">
        <v>12</v>
      </c>
      <c r="C7" s="22" t="s">
        <v>15</v>
      </c>
      <c r="D7" s="23">
        <f>D8+D9</f>
        <v>1429.5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1159.1</v>
      </c>
      <c r="E8" s="2"/>
      <c r="F8" s="2"/>
      <c r="G8" s="2"/>
      <c r="H8" s="2"/>
      <c r="I8" s="2"/>
      <c r="J8" s="26"/>
    </row>
    <row r="9" spans="1:10" s="118" customFormat="1" ht="13.5" thickBot="1">
      <c r="A9" s="115"/>
      <c r="B9" s="49" t="s">
        <v>14</v>
      </c>
      <c r="C9" s="49"/>
      <c r="D9" s="116">
        <f>C45</f>
        <v>270.4</v>
      </c>
      <c r="E9" s="49"/>
      <c r="F9" s="49"/>
      <c r="G9" s="49"/>
      <c r="H9" s="49"/>
      <c r="I9" s="49"/>
      <c r="J9" s="117"/>
    </row>
    <row r="10" spans="1:10" ht="25.5">
      <c r="A10" s="50">
        <v>1</v>
      </c>
      <c r="B10" s="60" t="s">
        <v>16</v>
      </c>
      <c r="C10" s="61"/>
      <c r="D10" s="61" t="s">
        <v>74</v>
      </c>
      <c r="E10" s="61">
        <v>78500</v>
      </c>
      <c r="F10" s="61">
        <v>71140</v>
      </c>
      <c r="G10" s="61">
        <v>78500</v>
      </c>
      <c r="H10" s="61">
        <v>-7360</v>
      </c>
      <c r="I10" s="62">
        <f>E10-F10</f>
        <v>7360</v>
      </c>
      <c r="J10" s="55" t="s">
        <v>62</v>
      </c>
    </row>
    <row r="11" spans="1:10" ht="12.75">
      <c r="A11" s="51"/>
      <c r="B11" s="63" t="s">
        <v>17</v>
      </c>
      <c r="C11" s="2"/>
      <c r="D11" s="2"/>
      <c r="E11" s="2"/>
      <c r="F11" s="2"/>
      <c r="G11" s="2"/>
      <c r="H11" s="2"/>
      <c r="I11" s="26"/>
      <c r="J11" s="56"/>
    </row>
    <row r="12" spans="1:10" ht="12.75">
      <c r="A12" s="51" t="s">
        <v>18</v>
      </c>
      <c r="B12" s="63" t="s">
        <v>19</v>
      </c>
      <c r="C12" s="2" t="s">
        <v>20</v>
      </c>
      <c r="D12" s="2" t="s">
        <v>75</v>
      </c>
      <c r="E12" s="13">
        <v>10090</v>
      </c>
      <c r="F12" s="7">
        <v>9150</v>
      </c>
      <c r="G12" s="13">
        <f>E12</f>
        <v>10090</v>
      </c>
      <c r="H12" s="7">
        <f>F12-G12</f>
        <v>-940</v>
      </c>
      <c r="I12" s="64">
        <f>E12-F12</f>
        <v>940</v>
      </c>
      <c r="J12" s="56" t="s">
        <v>38</v>
      </c>
    </row>
    <row r="13" spans="1:10" ht="12.75">
      <c r="A13" s="51" t="s">
        <v>21</v>
      </c>
      <c r="B13" s="63" t="s">
        <v>22</v>
      </c>
      <c r="C13" s="2" t="s">
        <v>20</v>
      </c>
      <c r="D13" s="2" t="s">
        <v>76</v>
      </c>
      <c r="E13" s="13">
        <v>13770</v>
      </c>
      <c r="F13" s="7">
        <v>12470</v>
      </c>
      <c r="G13" s="13">
        <f>E13</f>
        <v>13770</v>
      </c>
      <c r="H13" s="7">
        <f>F13-G13</f>
        <v>-1300</v>
      </c>
      <c r="I13" s="64">
        <f aca="true" t="shared" si="0" ref="I13:I21">E13-F13</f>
        <v>1300</v>
      </c>
      <c r="J13" s="56" t="s">
        <v>38</v>
      </c>
    </row>
    <row r="14" spans="1:10" ht="12.75">
      <c r="A14" s="52" t="s">
        <v>23</v>
      </c>
      <c r="B14" s="63" t="s">
        <v>1</v>
      </c>
      <c r="C14" s="2" t="s">
        <v>20</v>
      </c>
      <c r="D14" s="2" t="s">
        <v>77</v>
      </c>
      <c r="E14" s="13">
        <v>19330</v>
      </c>
      <c r="F14" s="7">
        <v>17520</v>
      </c>
      <c r="G14" s="13">
        <f>E14</f>
        <v>19330</v>
      </c>
      <c r="H14" s="7">
        <f>F14-G14</f>
        <v>-1810</v>
      </c>
      <c r="I14" s="64">
        <f t="shared" si="0"/>
        <v>1810</v>
      </c>
      <c r="J14" s="56" t="s">
        <v>38</v>
      </c>
    </row>
    <row r="15" spans="1:10" ht="12.75">
      <c r="A15" s="53" t="s">
        <v>24</v>
      </c>
      <c r="B15" s="63" t="s">
        <v>25</v>
      </c>
      <c r="C15" s="2" t="s">
        <v>20</v>
      </c>
      <c r="D15" s="2">
        <v>0</v>
      </c>
      <c r="E15" s="13">
        <f>D15*D8*12</f>
        <v>0</v>
      </c>
      <c r="F15" s="7">
        <f>E15*97.5/100</f>
        <v>0</v>
      </c>
      <c r="G15" s="13">
        <v>0</v>
      </c>
      <c r="H15" s="7">
        <f>F15-G15</f>
        <v>0</v>
      </c>
      <c r="I15" s="64">
        <f t="shared" si="0"/>
        <v>0</v>
      </c>
      <c r="J15" s="57"/>
    </row>
    <row r="16" spans="1:10" ht="25.5">
      <c r="A16" s="53" t="s">
        <v>26</v>
      </c>
      <c r="B16" s="65" t="s">
        <v>27</v>
      </c>
      <c r="C16" s="2" t="s">
        <v>20</v>
      </c>
      <c r="D16" s="2" t="s">
        <v>78</v>
      </c>
      <c r="E16" s="13">
        <v>14350</v>
      </c>
      <c r="F16" s="7">
        <v>13010</v>
      </c>
      <c r="G16" s="13">
        <f aca="true" t="shared" si="1" ref="G16:G22">E16</f>
        <v>14350</v>
      </c>
      <c r="H16" s="7">
        <f aca="true" t="shared" si="2" ref="H16:H22">F16-G16</f>
        <v>-1340</v>
      </c>
      <c r="I16" s="64">
        <f t="shared" si="0"/>
        <v>1340</v>
      </c>
      <c r="J16" s="56" t="s">
        <v>84</v>
      </c>
    </row>
    <row r="17" spans="1:10" ht="25.5">
      <c r="A17" s="53" t="s">
        <v>28</v>
      </c>
      <c r="B17" s="63" t="s">
        <v>63</v>
      </c>
      <c r="C17" s="2" t="s">
        <v>20</v>
      </c>
      <c r="D17" s="1" t="s">
        <v>79</v>
      </c>
      <c r="E17" s="13">
        <v>13890</v>
      </c>
      <c r="F17" s="7">
        <v>12590</v>
      </c>
      <c r="G17" s="13">
        <f t="shared" si="1"/>
        <v>13890</v>
      </c>
      <c r="H17" s="7">
        <f t="shared" si="2"/>
        <v>-1300</v>
      </c>
      <c r="I17" s="64">
        <f t="shared" si="0"/>
        <v>1300</v>
      </c>
      <c r="J17" s="57" t="s">
        <v>39</v>
      </c>
    </row>
    <row r="18" spans="1:10" ht="12.75">
      <c r="A18" s="53"/>
      <c r="B18" s="63"/>
      <c r="C18" s="2"/>
      <c r="D18" s="1"/>
      <c r="E18" s="13"/>
      <c r="F18" s="7">
        <f>E18*97.5/100</f>
        <v>0</v>
      </c>
      <c r="G18" s="13"/>
      <c r="H18" s="7"/>
      <c r="I18" s="64"/>
      <c r="J18" s="57"/>
    </row>
    <row r="19" spans="1:10" ht="25.5">
      <c r="A19" s="53" t="s">
        <v>29</v>
      </c>
      <c r="B19" s="66" t="s">
        <v>30</v>
      </c>
      <c r="C19" s="2" t="s">
        <v>20</v>
      </c>
      <c r="D19" s="2" t="s">
        <v>80</v>
      </c>
      <c r="E19" s="13">
        <v>3880</v>
      </c>
      <c r="F19" s="7">
        <v>3510</v>
      </c>
      <c r="G19" s="13">
        <f t="shared" si="1"/>
        <v>3880</v>
      </c>
      <c r="H19" s="7">
        <f t="shared" si="2"/>
        <v>-370</v>
      </c>
      <c r="I19" s="64">
        <f t="shared" si="0"/>
        <v>370</v>
      </c>
      <c r="J19" s="57" t="s">
        <v>40</v>
      </c>
    </row>
    <row r="20" spans="1:10" ht="25.5">
      <c r="A20" s="53" t="s">
        <v>31</v>
      </c>
      <c r="B20" s="65" t="s">
        <v>32</v>
      </c>
      <c r="C20" s="2" t="s">
        <v>20</v>
      </c>
      <c r="D20" s="2" t="s">
        <v>81</v>
      </c>
      <c r="E20" s="13">
        <v>1170</v>
      </c>
      <c r="F20" s="7">
        <v>1060</v>
      </c>
      <c r="G20" s="13">
        <f t="shared" si="1"/>
        <v>1170</v>
      </c>
      <c r="H20" s="7">
        <f t="shared" si="2"/>
        <v>-110</v>
      </c>
      <c r="I20" s="64">
        <f t="shared" si="0"/>
        <v>110</v>
      </c>
      <c r="J20" s="57" t="s">
        <v>41</v>
      </c>
    </row>
    <row r="21" spans="1:10" ht="25.5">
      <c r="A21" s="54" t="s">
        <v>33</v>
      </c>
      <c r="B21" s="63" t="s">
        <v>34</v>
      </c>
      <c r="C21" s="2" t="s">
        <v>20</v>
      </c>
      <c r="D21" s="2">
        <v>0.08</v>
      </c>
      <c r="E21" s="13">
        <v>1480</v>
      </c>
      <c r="F21" s="7">
        <v>1340</v>
      </c>
      <c r="G21" s="13">
        <f t="shared" si="1"/>
        <v>1480</v>
      </c>
      <c r="H21" s="7">
        <f t="shared" si="2"/>
        <v>-140</v>
      </c>
      <c r="I21" s="64">
        <f t="shared" si="0"/>
        <v>140</v>
      </c>
      <c r="J21" s="57" t="s">
        <v>42</v>
      </c>
    </row>
    <row r="22" spans="1:10" ht="13.5" thickBot="1">
      <c r="A22" s="54" t="s">
        <v>45</v>
      </c>
      <c r="B22" s="67" t="s">
        <v>35</v>
      </c>
      <c r="C22" s="5" t="s">
        <v>20</v>
      </c>
      <c r="D22" s="5" t="s">
        <v>82</v>
      </c>
      <c r="E22" s="27">
        <v>540</v>
      </c>
      <c r="F22" s="7">
        <v>490</v>
      </c>
      <c r="G22" s="27">
        <f t="shared" si="1"/>
        <v>540</v>
      </c>
      <c r="H22" s="68">
        <f t="shared" si="2"/>
        <v>-50</v>
      </c>
      <c r="I22" s="69">
        <f>E22-F22</f>
        <v>50</v>
      </c>
      <c r="J22" s="56" t="s">
        <v>43</v>
      </c>
    </row>
    <row r="23" spans="1:10" ht="13.5" thickBot="1">
      <c r="A23" s="44"/>
      <c r="B23" s="70"/>
      <c r="C23" s="70"/>
      <c r="D23" s="70"/>
      <c r="E23" s="71"/>
      <c r="F23" s="72"/>
      <c r="G23" s="71"/>
      <c r="H23" s="72"/>
      <c r="I23" s="72"/>
      <c r="J23" s="26"/>
    </row>
    <row r="24" spans="1:10" ht="26.25" thickBot="1">
      <c r="A24" s="53">
        <v>2</v>
      </c>
      <c r="B24" s="74" t="s">
        <v>36</v>
      </c>
      <c r="C24" s="75" t="s">
        <v>20</v>
      </c>
      <c r="D24" s="75" t="s">
        <v>83</v>
      </c>
      <c r="E24" s="76">
        <v>28460</v>
      </c>
      <c r="F24" s="77">
        <v>24900</v>
      </c>
      <c r="G24" s="76">
        <f>E24</f>
        <v>28460</v>
      </c>
      <c r="H24" s="77">
        <f>F24-G24</f>
        <v>-3560</v>
      </c>
      <c r="I24" s="78">
        <f>E24-F24</f>
        <v>3560</v>
      </c>
      <c r="J24" s="57" t="s">
        <v>44</v>
      </c>
    </row>
    <row r="25" spans="1:10" ht="13.5" thickBot="1">
      <c r="A25" s="44"/>
      <c r="B25" s="80"/>
      <c r="C25" s="70"/>
      <c r="D25" s="70"/>
      <c r="E25" s="81"/>
      <c r="F25" s="82"/>
      <c r="G25" s="81"/>
      <c r="H25" s="82"/>
      <c r="I25" s="82"/>
      <c r="J25" s="26"/>
    </row>
    <row r="26" spans="1:10" ht="12.75">
      <c r="A26" s="53">
        <v>3</v>
      </c>
      <c r="B26" s="83" t="s">
        <v>85</v>
      </c>
      <c r="C26" s="22" t="s">
        <v>20</v>
      </c>
      <c r="D26" s="22"/>
      <c r="E26" s="84">
        <f>E27+E28</f>
        <v>28510</v>
      </c>
      <c r="F26" s="61">
        <f>E26*96/100+F28</f>
        <v>128195.6</v>
      </c>
      <c r="G26" s="84">
        <f>G30</f>
        <v>11700</v>
      </c>
      <c r="H26" s="84">
        <f>F26-G26</f>
        <v>116495.6</v>
      </c>
      <c r="I26" s="85">
        <v>6330</v>
      </c>
      <c r="J26" s="56"/>
    </row>
    <row r="27" spans="1:10" ht="12.75">
      <c r="A27" s="53"/>
      <c r="B27" s="86" t="s">
        <v>72</v>
      </c>
      <c r="C27" s="2" t="s">
        <v>20</v>
      </c>
      <c r="D27" s="2" t="s">
        <v>73</v>
      </c>
      <c r="E27" s="13">
        <v>28510</v>
      </c>
      <c r="F27" s="7">
        <v>28350</v>
      </c>
      <c r="G27" s="2"/>
      <c r="H27" s="2"/>
      <c r="I27" s="26"/>
      <c r="J27" s="56"/>
    </row>
    <row r="28" spans="1:10" ht="12.75">
      <c r="A28" s="53"/>
      <c r="B28" s="63" t="s">
        <v>86</v>
      </c>
      <c r="C28" s="2"/>
      <c r="D28" s="2"/>
      <c r="E28" s="13"/>
      <c r="F28" s="7">
        <v>100826</v>
      </c>
      <c r="G28" s="2"/>
      <c r="H28" s="2"/>
      <c r="I28" s="26"/>
      <c r="J28" s="56"/>
    </row>
    <row r="29" spans="1:10" ht="12.75">
      <c r="A29" s="52"/>
      <c r="B29" s="63" t="s">
        <v>87</v>
      </c>
      <c r="C29" s="2"/>
      <c r="D29" s="2"/>
      <c r="E29" s="13"/>
      <c r="F29" s="7"/>
      <c r="G29" s="31">
        <v>0</v>
      </c>
      <c r="H29" s="2"/>
      <c r="I29" s="26"/>
      <c r="J29" s="56"/>
    </row>
    <row r="30" spans="1:10" ht="13.5" thickBot="1">
      <c r="A30" s="79"/>
      <c r="B30" s="63" t="s">
        <v>88</v>
      </c>
      <c r="C30" s="7"/>
      <c r="D30" s="2"/>
      <c r="E30" s="13"/>
      <c r="F30" s="7"/>
      <c r="G30" s="13">
        <v>11700</v>
      </c>
      <c r="H30" s="2"/>
      <c r="I30" s="26"/>
      <c r="J30" s="56"/>
    </row>
    <row r="31" spans="1:10" ht="25.5">
      <c r="A31" s="79">
        <v>4</v>
      </c>
      <c r="B31" s="83" t="s">
        <v>60</v>
      </c>
      <c r="C31" s="22" t="s">
        <v>20</v>
      </c>
      <c r="D31" s="22">
        <v>1.5</v>
      </c>
      <c r="E31" s="84"/>
      <c r="F31" s="61">
        <v>46384.76</v>
      </c>
      <c r="G31" s="61">
        <f>G34</f>
        <v>0</v>
      </c>
      <c r="H31" s="61">
        <v>46384.76</v>
      </c>
      <c r="I31" s="62">
        <v>139</v>
      </c>
      <c r="J31" s="56"/>
    </row>
    <row r="32" spans="1:10" ht="12.75">
      <c r="A32" s="79"/>
      <c r="B32" s="91" t="s">
        <v>68</v>
      </c>
      <c r="C32" s="58"/>
      <c r="D32" s="58"/>
      <c r="E32" s="73"/>
      <c r="F32" s="20">
        <v>13553.55</v>
      </c>
      <c r="G32" s="20"/>
      <c r="H32" s="20"/>
      <c r="I32" s="88"/>
      <c r="J32" s="56"/>
    </row>
    <row r="33" spans="1:10" ht="12.75">
      <c r="A33" s="79"/>
      <c r="B33" s="87" t="s">
        <v>70</v>
      </c>
      <c r="C33" s="58"/>
      <c r="D33" s="58"/>
      <c r="E33" s="73"/>
      <c r="F33" s="20">
        <v>12.97</v>
      </c>
      <c r="G33" s="20"/>
      <c r="H33" s="20"/>
      <c r="I33" s="88"/>
      <c r="J33" s="56"/>
    </row>
    <row r="34" spans="1:10" ht="12.75">
      <c r="A34" s="79"/>
      <c r="B34" s="63" t="s">
        <v>69</v>
      </c>
      <c r="C34" s="2"/>
      <c r="D34" s="2"/>
      <c r="E34" s="31"/>
      <c r="F34" s="10">
        <v>46371.79</v>
      </c>
      <c r="G34" s="10">
        <v>0</v>
      </c>
      <c r="H34" s="4"/>
      <c r="I34" s="89"/>
      <c r="J34" s="56"/>
    </row>
    <row r="35" spans="1:10" ht="13.5" thickBot="1">
      <c r="A35" s="92"/>
      <c r="B35" s="93"/>
      <c r="C35" s="94"/>
      <c r="D35" s="95"/>
      <c r="E35" s="96"/>
      <c r="F35" s="94"/>
      <c r="G35" s="96"/>
      <c r="H35" s="95"/>
      <c r="I35" s="97"/>
      <c r="J35" s="98"/>
    </row>
    <row r="36" spans="1:10" ht="12.75">
      <c r="A36" s="99">
        <v>5</v>
      </c>
      <c r="B36" s="100" t="s">
        <v>37</v>
      </c>
      <c r="C36" s="22"/>
      <c r="D36" s="22"/>
      <c r="E36" s="23">
        <f>E37+E38+E39+E40+E41</f>
        <v>424870</v>
      </c>
      <c r="F36" s="23">
        <f>F37+F38+F39+F40+F41</f>
        <v>405900</v>
      </c>
      <c r="G36" s="23">
        <f>G37+G38+G39+G40+G41</f>
        <v>424870</v>
      </c>
      <c r="H36" s="23">
        <f>H37+H38+H39+H40+H41</f>
        <v>-18970</v>
      </c>
      <c r="I36" s="23">
        <f>I37+I38+I39+I40+I41</f>
        <v>-18970</v>
      </c>
      <c r="J36" s="24"/>
    </row>
    <row r="37" spans="1:10" ht="12.75">
      <c r="A37" s="46"/>
      <c r="B37" s="101" t="s">
        <v>64</v>
      </c>
      <c r="C37" s="58" t="s">
        <v>20</v>
      </c>
      <c r="D37" s="58"/>
      <c r="E37" s="59">
        <v>9380</v>
      </c>
      <c r="F37" s="59">
        <v>8600</v>
      </c>
      <c r="G37" s="59">
        <f>E37</f>
        <v>9380</v>
      </c>
      <c r="H37" s="59">
        <f>F37-E37</f>
        <v>-780</v>
      </c>
      <c r="I37" s="59">
        <f>F37-E37</f>
        <v>-780</v>
      </c>
      <c r="J37" s="26"/>
    </row>
    <row r="38" spans="1:10" ht="12.75">
      <c r="A38" s="46"/>
      <c r="B38" s="2" t="s">
        <v>56</v>
      </c>
      <c r="C38" s="7" t="s">
        <v>20</v>
      </c>
      <c r="D38" s="13"/>
      <c r="E38" s="13">
        <v>294520</v>
      </c>
      <c r="F38" s="13">
        <v>265760</v>
      </c>
      <c r="G38" s="13">
        <f>E38</f>
        <v>294520</v>
      </c>
      <c r="H38" s="13">
        <f>F38-E38</f>
        <v>-28760</v>
      </c>
      <c r="I38" s="13">
        <f>F38-E38</f>
        <v>-28760</v>
      </c>
      <c r="J38" s="26"/>
    </row>
    <row r="39" spans="1:10" ht="12.75">
      <c r="A39" s="45"/>
      <c r="B39" s="30" t="s">
        <v>57</v>
      </c>
      <c r="C39" s="2" t="s">
        <v>20</v>
      </c>
      <c r="D39" s="2"/>
      <c r="E39" s="13">
        <v>0</v>
      </c>
      <c r="F39" s="13">
        <v>0</v>
      </c>
      <c r="G39" s="13">
        <f>E39</f>
        <v>0</v>
      </c>
      <c r="H39" s="13">
        <f>F39-E39</f>
        <v>0</v>
      </c>
      <c r="I39" s="13">
        <f>F39-E39</f>
        <v>0</v>
      </c>
      <c r="J39" s="26"/>
    </row>
    <row r="40" spans="1:10" ht="12.75">
      <c r="A40" s="46"/>
      <c r="B40" s="30" t="s">
        <v>58</v>
      </c>
      <c r="C40" s="2" t="s">
        <v>20</v>
      </c>
      <c r="D40" s="2"/>
      <c r="E40" s="13">
        <v>74160</v>
      </c>
      <c r="F40" s="13">
        <v>80630</v>
      </c>
      <c r="G40" s="13">
        <f>E40</f>
        <v>74160</v>
      </c>
      <c r="H40" s="13">
        <f>F40-E40</f>
        <v>6470</v>
      </c>
      <c r="I40" s="13">
        <f>F40-E40</f>
        <v>6470</v>
      </c>
      <c r="J40" s="26"/>
    </row>
    <row r="41" spans="1:10" ht="13.5" thickBot="1">
      <c r="A41" s="47"/>
      <c r="B41" s="48" t="s">
        <v>59</v>
      </c>
      <c r="C41" s="49" t="s">
        <v>20</v>
      </c>
      <c r="D41" s="49"/>
      <c r="E41" s="27">
        <v>46810</v>
      </c>
      <c r="F41" s="27">
        <v>50910</v>
      </c>
      <c r="G41" s="27">
        <f>E41</f>
        <v>46810</v>
      </c>
      <c r="H41" s="27">
        <f>F41-E41</f>
        <v>4100</v>
      </c>
      <c r="I41" s="27">
        <f>F41-E41</f>
        <v>4100</v>
      </c>
      <c r="J41" s="28"/>
    </row>
    <row r="42" spans="1:4" s="3" customFormat="1" ht="12.75">
      <c r="A42" s="16"/>
      <c r="B42" s="40"/>
      <c r="C42" s="16"/>
      <c r="D42" s="16"/>
    </row>
    <row r="43" spans="1:7" ht="12.75">
      <c r="A43" s="14"/>
      <c r="B43" s="108" t="s">
        <v>67</v>
      </c>
      <c r="C43" s="108"/>
      <c r="D43" s="108"/>
      <c r="E43" s="108"/>
      <c r="F43" s="108"/>
      <c r="G43" s="3"/>
    </row>
    <row r="44" spans="1:8" ht="25.5">
      <c r="A44" s="14"/>
      <c r="B44" s="10"/>
      <c r="C44" s="33" t="s">
        <v>46</v>
      </c>
      <c r="D44" s="35"/>
      <c r="E44" s="35" t="s">
        <v>47</v>
      </c>
      <c r="F44" s="35"/>
      <c r="G44" s="10"/>
      <c r="H44" s="36" t="s">
        <v>49</v>
      </c>
    </row>
    <row r="45" spans="1:8" ht="12.75">
      <c r="A45" s="14"/>
      <c r="B45" s="10" t="s">
        <v>48</v>
      </c>
      <c r="C45" s="33">
        <v>270.4</v>
      </c>
      <c r="D45" s="41"/>
      <c r="E45" s="41">
        <f>E46+E47</f>
        <v>0</v>
      </c>
      <c r="F45" s="41"/>
      <c r="G45" s="41"/>
      <c r="H45" s="42">
        <f>D45+E45+F45+G45</f>
        <v>0</v>
      </c>
    </row>
    <row r="46" spans="1:8" ht="12.75">
      <c r="A46" s="14"/>
      <c r="B46" s="7" t="s">
        <v>65</v>
      </c>
      <c r="C46" s="37">
        <v>73.5</v>
      </c>
      <c r="D46" s="43"/>
      <c r="E46" s="43">
        <v>0</v>
      </c>
      <c r="F46" s="43"/>
      <c r="G46" s="43"/>
      <c r="H46" s="42">
        <v>0</v>
      </c>
    </row>
    <row r="47" spans="1:8" ht="12.75">
      <c r="A47" s="15"/>
      <c r="B47" s="29" t="s">
        <v>61</v>
      </c>
      <c r="C47" s="34">
        <v>196.9</v>
      </c>
      <c r="D47" s="32"/>
      <c r="E47" s="32">
        <v>0</v>
      </c>
      <c r="F47" s="32"/>
      <c r="G47" s="32"/>
      <c r="H47" s="10">
        <v>0</v>
      </c>
    </row>
    <row r="48" spans="1:8" ht="12.75">
      <c r="A48" s="3"/>
      <c r="B48" s="3" t="s">
        <v>66</v>
      </c>
      <c r="C48" s="3">
        <v>217.2</v>
      </c>
      <c r="D48" s="3"/>
      <c r="E48" s="3">
        <v>0</v>
      </c>
      <c r="F48" s="3"/>
      <c r="G48" s="3"/>
      <c r="H48">
        <v>0</v>
      </c>
    </row>
    <row r="49" spans="1:7" ht="12.75">
      <c r="A49" s="16"/>
      <c r="B49" s="39"/>
      <c r="C49" s="38"/>
      <c r="D49" s="38"/>
      <c r="E49" s="39" t="s">
        <v>54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5" t="s">
        <v>51</v>
      </c>
      <c r="C52" s="12"/>
      <c r="D52" s="3"/>
      <c r="E52" s="3"/>
      <c r="F52" s="14" t="s">
        <v>50</v>
      </c>
      <c r="G52" s="12"/>
      <c r="H52" s="3"/>
    </row>
    <row r="53" spans="1:7" ht="12.75">
      <c r="A53" s="16"/>
      <c r="B53" s="90" t="s">
        <v>52</v>
      </c>
      <c r="C53" s="12"/>
      <c r="D53" s="3"/>
      <c r="E53" s="3"/>
      <c r="F53" s="3"/>
      <c r="G53" s="3"/>
    </row>
    <row r="54" spans="1:7" ht="12.75">
      <c r="A54" s="18"/>
      <c r="B54" s="90" t="s">
        <v>53</v>
      </c>
      <c r="C54" s="12"/>
      <c r="D54" s="3"/>
      <c r="E54" s="3"/>
      <c r="F54" s="3"/>
      <c r="G54" s="3"/>
    </row>
    <row r="55" spans="1:7" ht="12.75">
      <c r="A55" s="19"/>
      <c r="B55" s="3"/>
      <c r="C55" s="3"/>
      <c r="D55" s="3"/>
      <c r="E55" s="3"/>
      <c r="F55" s="3"/>
      <c r="G55" s="3"/>
    </row>
    <row r="56" spans="1:7" ht="12.75">
      <c r="A56" s="19"/>
      <c r="B56" s="11"/>
      <c r="C56" s="3"/>
      <c r="D56" s="3"/>
      <c r="E56" s="3"/>
      <c r="F56" s="3"/>
      <c r="G56" s="17"/>
    </row>
    <row r="57" spans="1:7" ht="18" customHeight="1">
      <c r="A57" s="3"/>
      <c r="B57" s="15"/>
      <c r="C57" s="3"/>
      <c r="D57" s="3"/>
      <c r="E57" s="3"/>
      <c r="F57" s="3"/>
      <c r="G57" s="3"/>
    </row>
    <row r="58" ht="12.75">
      <c r="B58" s="90"/>
    </row>
    <row r="59" ht="12.75">
      <c r="B59" s="90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  <mergeCell ref="B43:F43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2013-03-21T12:09:04Z</cp:lastPrinted>
  <dcterms:created xsi:type="dcterms:W3CDTF">2010-07-05T09:11:27Z</dcterms:created>
  <dcterms:modified xsi:type="dcterms:W3CDTF">2013-03-21T12:09:07Z</dcterms:modified>
  <cp:category/>
  <cp:version/>
  <cp:contentType/>
  <cp:contentStatus/>
</cp:coreProperties>
</file>