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<sst xmlns="http://schemas.openxmlformats.org/spreadsheetml/2006/main" count="122" uniqueCount="95">
  <si>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</si>
  <si>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</si>
  <si>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</si>
  <si>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</si>
  <si>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</si>
  <si>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</si>
  <si>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</si>
  <si>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</si>
  <si>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</si>
  <si>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</si>
  <si>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</si>
  <si>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</si>
  <si>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</si>
  <si>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</si>
  <si>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</si>
  <si>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</si>
  <si>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</si>
  <si>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</si>
  <si>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</si>
  <si>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</si>
  <si>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</si>
  <si>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</si>
  <si>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</si>
  <si>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</si>
  <si>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</si>
  <si>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</si>
  <si>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</si>
  <si>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</si>
  <si>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</si>
  <si>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</si>
  <si>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</si>
  <si>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</si>
  <si>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</si>
  <si>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</si>
  <si>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</si>
  <si>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</si>
  <si>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</si>
  <si>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</si>
  <si>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</si>
  <si>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</si>
  <si>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</si>
  <si>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</si>
  <si>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</si>
  <si>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</si>
  <si>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</si>
  <si>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</si>
  <si>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</si>
  <si>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</si>
  <si>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</si>
  <si>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</si>
  <si>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</si>
  <si>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</si>
  <si>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</si>
  <si>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</si>
  <si>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</si>
  <si>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</si>
  <si>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услуги ЕРКЦ .</t>
  </si>
  <si>
    <t>кв.м</t>
  </si>
  <si>
    <t>текущий ремонт</t>
  </si>
  <si>
    <t>капремонт</t>
  </si>
  <si>
    <t>Итого</t>
  </si>
  <si>
    <t xml:space="preserve">Всего </t>
  </si>
  <si>
    <t>офисное помещение</t>
  </si>
  <si>
    <t>электроснабжение</t>
  </si>
  <si>
    <t>договор с ООО"ЖЭУ-15"</t>
  </si>
  <si>
    <t>остаток средств на 01.01.2012</t>
  </si>
  <si>
    <t>выполненные работы в 2012 всего</t>
  </si>
  <si>
    <t>техусловия уст. Узла учета тепла</t>
  </si>
  <si>
    <t>б/н</t>
  </si>
  <si>
    <t>замена окон.блоков на л/клетках</t>
  </si>
  <si>
    <t>65/тр-12 от 13.08.12</t>
  </si>
  <si>
    <t>ремонт сист.водоотведения</t>
  </si>
  <si>
    <t>05/крс-12 от 27.04.12</t>
  </si>
  <si>
    <t>Накоплено денежных средств по нежилым помещениям за период за 2012гг.</t>
  </si>
  <si>
    <r>
      <t>по дому 7 ул.Суворова з</t>
    </r>
    <r>
      <rPr>
        <b/>
        <sz val="10"/>
        <rFont val="Arial Cyr"/>
        <family val="0"/>
      </rPr>
      <t>а период с 01. 01.2012 по 31.12.2012г.</t>
    </r>
  </si>
  <si>
    <t>5,13/6,38</t>
  </si>
  <si>
    <t>0,7/0,76</t>
  </si>
  <si>
    <t>0,93/1,04</t>
  </si>
  <si>
    <t>1,17/1,63</t>
  </si>
  <si>
    <t>0,91/1,31</t>
  </si>
  <si>
    <t>0,98/1,1</t>
  </si>
  <si>
    <t>0,26/0,29</t>
  </si>
  <si>
    <t>0,07/0,10</t>
  </si>
  <si>
    <t>0,03/0,07</t>
  </si>
  <si>
    <t>с ООО"УК МЖД М.о"</t>
  </si>
  <si>
    <t>ремонт системы ХВС в кв.31</t>
  </si>
  <si>
    <t>15/тр от 06.12.12</t>
  </si>
  <si>
    <t>2,48/1,46</t>
  </si>
  <si>
    <t>1,65/2,60</t>
  </si>
  <si>
    <t>недосборы населения</t>
  </si>
  <si>
    <t>Текущий ремонт.</t>
  </si>
  <si>
    <t>Капитальный ремонт .</t>
  </si>
  <si>
    <t>ремонт системы ХВС в кв.59</t>
  </si>
  <si>
    <t>15/тр от 06.12.10</t>
  </si>
  <si>
    <t>2012г.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</si>
</sst>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 wrapText="1"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/>
    </xf>
    <xf numFmtId="0" fontId="2" fillId="0" borderId="0" xfId="0" applyFont="1" applyAlignment="1">
      <alignment/>
    </xf>
    <xf numFmtId="0" fontId="3" fillId="0" borderId="12" xfId="0" applyFont="1" applyBorder="1" applyAlignment="1">
      <alignment wrapText="1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3" xfId="0" applyBorder="1" applyAlignment="1">
      <alignment/>
    </xf>
    <xf numFmtId="166" fontId="0" fillId="0" borderId="23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166" fontId="3" fillId="0" borderId="25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0" fontId="0" fillId="0" borderId="20" xfId="0" applyFill="1" applyBorder="1" applyAlignment="1">
      <alignment/>
    </xf>
    <xf numFmtId="0" fontId="3" fillId="0" borderId="23" xfId="0" applyFont="1" applyBorder="1" applyAlignment="1">
      <alignment/>
    </xf>
    <xf numFmtId="166" fontId="3" fillId="0" borderId="23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0" fontId="3" fillId="0" borderId="12" xfId="0" applyFont="1" applyBorder="1" applyAlignment="1">
      <alignment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2" fontId="3" fillId="0" borderId="27" xfId="0" applyNumberFormat="1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2" fontId="0" fillId="0" borderId="10" xfId="0" applyNumberFormat="1" applyFont="1" applyBorder="1" applyAlignment="1">
      <alignment/>
    </xf>
    <xf numFmtId="166" fontId="0" fillId="0" borderId="27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27" xfId="0" applyFont="1" applyBorder="1" applyAlignment="1">
      <alignment/>
    </xf>
    <xf numFmtId="0" fontId="3" fillId="0" borderId="15" xfId="0" applyFont="1" applyBorder="1" applyAlignment="1">
      <alignment horizontal="left" wrapText="1"/>
    </xf>
    <xf numFmtId="0" fontId="0" fillId="0" borderId="28" xfId="0" applyFill="1" applyBorder="1" applyAlignment="1">
      <alignment/>
    </xf>
    <xf numFmtId="0" fontId="3" fillId="0" borderId="29" xfId="0" applyFont="1" applyBorder="1" applyAlignment="1">
      <alignment wrapText="1"/>
    </xf>
    <xf numFmtId="2" fontId="0" fillId="0" borderId="30" xfId="0" applyNumberFormat="1" applyBorder="1" applyAlignment="1">
      <alignment/>
    </xf>
    <xf numFmtId="0" fontId="0" fillId="0" borderId="30" xfId="0" applyBorder="1" applyAlignment="1">
      <alignment/>
    </xf>
    <xf numFmtId="166" fontId="0" fillId="0" borderId="30" xfId="0" applyNumberFormat="1" applyBorder="1" applyAlignment="1">
      <alignment/>
    </xf>
    <xf numFmtId="166" fontId="3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12" xfId="0" applyFill="1" applyBorder="1" applyAlignment="1">
      <alignment/>
    </xf>
    <xf numFmtId="0" fontId="1" fillId="0" borderId="32" xfId="0" applyFont="1" applyBorder="1" applyAlignment="1">
      <alignment wrapText="1"/>
    </xf>
    <xf numFmtId="0" fontId="0" fillId="0" borderId="33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104" t="s">
        <v>74</v>
      </c>
      <c r="B2" s="97"/>
      <c r="C2" s="97"/>
      <c r="D2" s="97"/>
      <c r="E2" s="97"/>
      <c r="F2" s="97"/>
      <c r="G2" s="8"/>
    </row>
    <row r="3" spans="1:7" ht="12.75">
      <c r="A3" s="97" t="s">
        <v>3</v>
      </c>
      <c r="B3" s="97"/>
      <c r="C3" s="97"/>
      <c r="D3" s="97"/>
      <c r="E3" s="97"/>
      <c r="F3" s="97"/>
      <c r="G3" s="8"/>
    </row>
    <row r="4" spans="1:7" ht="13.5" thickBot="1">
      <c r="A4" s="6"/>
      <c r="F4" s="6"/>
      <c r="G4" s="6"/>
    </row>
    <row r="5" spans="1:10" ht="12.75">
      <c r="A5" s="107" t="s">
        <v>0</v>
      </c>
      <c r="B5" s="102" t="s">
        <v>4</v>
      </c>
      <c r="C5" s="102" t="s">
        <v>5</v>
      </c>
      <c r="D5" s="105" t="s">
        <v>6</v>
      </c>
      <c r="E5" s="102" t="s">
        <v>7</v>
      </c>
      <c r="F5" s="102" t="s">
        <v>51</v>
      </c>
      <c r="G5" s="102" t="s">
        <v>8</v>
      </c>
      <c r="H5" s="98" t="s">
        <v>9</v>
      </c>
      <c r="I5" s="98" t="s">
        <v>10</v>
      </c>
      <c r="J5" s="100" t="s">
        <v>11</v>
      </c>
    </row>
    <row r="6" spans="1:10" ht="13.5" thickBot="1">
      <c r="A6" s="108"/>
      <c r="B6" s="103"/>
      <c r="C6" s="103"/>
      <c r="D6" s="106"/>
      <c r="E6" s="103"/>
      <c r="F6" s="103"/>
      <c r="G6" s="103"/>
      <c r="H6" s="99"/>
      <c r="I6" s="99"/>
      <c r="J6" s="101"/>
    </row>
    <row r="7" spans="1:10" ht="15" customHeight="1">
      <c r="A7" s="19"/>
      <c r="B7" s="20" t="s">
        <v>12</v>
      </c>
      <c r="C7" s="20" t="s">
        <v>15</v>
      </c>
      <c r="D7" s="21">
        <v>3290</v>
      </c>
      <c r="E7" s="20"/>
      <c r="F7" s="20"/>
      <c r="G7" s="20"/>
      <c r="H7" s="20"/>
      <c r="I7" s="20"/>
      <c r="J7" s="22"/>
    </row>
    <row r="8" spans="1:10" ht="12.75">
      <c r="A8" s="23"/>
      <c r="B8" s="2" t="s">
        <v>13</v>
      </c>
      <c r="C8" s="2"/>
      <c r="D8" s="12">
        <v>3290</v>
      </c>
      <c r="E8" s="2"/>
      <c r="F8" s="2"/>
      <c r="G8" s="2"/>
      <c r="H8" s="2"/>
      <c r="I8" s="2"/>
      <c r="J8" s="24"/>
    </row>
    <row r="9" spans="1:10" ht="13.5" thickBot="1">
      <c r="A9" s="25"/>
      <c r="B9" s="5" t="s">
        <v>14</v>
      </c>
      <c r="C9" s="5"/>
      <c r="D9" s="26"/>
      <c r="E9" s="5"/>
      <c r="F9" s="5"/>
      <c r="G9" s="5"/>
      <c r="H9" s="5"/>
      <c r="I9" s="5"/>
      <c r="J9" s="27"/>
    </row>
    <row r="10" spans="1:10" ht="25.5">
      <c r="A10" s="42">
        <v>1</v>
      </c>
      <c r="B10" s="50" t="s">
        <v>16</v>
      </c>
      <c r="C10" s="51"/>
      <c r="D10" s="51" t="s">
        <v>75</v>
      </c>
      <c r="E10" s="51">
        <v>223100</v>
      </c>
      <c r="F10" s="51">
        <v>210800</v>
      </c>
      <c r="G10" s="51">
        <v>223100</v>
      </c>
      <c r="H10" s="51">
        <v>-12300</v>
      </c>
      <c r="I10" s="52">
        <v>12300</v>
      </c>
      <c r="J10" s="47" t="s">
        <v>64</v>
      </c>
    </row>
    <row r="11" spans="1:10" ht="12.75">
      <c r="A11" s="43"/>
      <c r="B11" s="53" t="s">
        <v>17</v>
      </c>
      <c r="C11" s="2"/>
      <c r="D11" s="2"/>
      <c r="E11" s="2"/>
      <c r="F11" s="2"/>
      <c r="G11" s="2"/>
      <c r="H11" s="2"/>
      <c r="I11" s="24"/>
      <c r="J11" s="48"/>
    </row>
    <row r="12" spans="1:10" ht="12.75">
      <c r="A12" s="43" t="s">
        <v>18</v>
      </c>
      <c r="B12" s="53" t="s">
        <v>19</v>
      </c>
      <c r="C12" s="2" t="s">
        <v>20</v>
      </c>
      <c r="D12" s="2" t="s">
        <v>76</v>
      </c>
      <c r="E12" s="12">
        <v>28640</v>
      </c>
      <c r="F12" s="7">
        <v>27140</v>
      </c>
      <c r="G12" s="12">
        <f>E12</f>
        <v>28640</v>
      </c>
      <c r="H12" s="7">
        <f>F12-G12</f>
        <v>-1500</v>
      </c>
      <c r="I12" s="54">
        <v>1500</v>
      </c>
      <c r="J12" s="48" t="s">
        <v>38</v>
      </c>
    </row>
    <row r="13" spans="1:10" ht="12.75">
      <c r="A13" s="43" t="s">
        <v>21</v>
      </c>
      <c r="B13" s="53" t="s">
        <v>22</v>
      </c>
      <c r="C13" s="2" t="s">
        <v>20</v>
      </c>
      <c r="D13" s="2" t="s">
        <v>77</v>
      </c>
      <c r="E13" s="12">
        <v>39400</v>
      </c>
      <c r="F13" s="7">
        <v>37300</v>
      </c>
      <c r="G13" s="12">
        <f>E13</f>
        <v>39400</v>
      </c>
      <c r="H13" s="7">
        <f>F13-G13</f>
        <v>-2100</v>
      </c>
      <c r="I13" s="54">
        <v>2100</v>
      </c>
      <c r="J13" s="48" t="s">
        <v>38</v>
      </c>
    </row>
    <row r="14" spans="1:10" ht="12.75">
      <c r="A14" s="44" t="s">
        <v>23</v>
      </c>
      <c r="B14" s="53" t="s">
        <v>1</v>
      </c>
      <c r="C14" s="2" t="s">
        <v>20</v>
      </c>
      <c r="D14" s="2" t="s">
        <v>78</v>
      </c>
      <c r="E14" s="12">
        <v>54850</v>
      </c>
      <c r="F14" s="7">
        <v>51770</v>
      </c>
      <c r="G14" s="12">
        <f>E14</f>
        <v>54850</v>
      </c>
      <c r="H14" s="7">
        <f>F14-G14</f>
        <v>-3080</v>
      </c>
      <c r="I14" s="54">
        <v>3080</v>
      </c>
      <c r="J14" s="48" t="s">
        <v>38</v>
      </c>
    </row>
    <row r="15" spans="1:10" ht="12.75">
      <c r="A15" s="45" t="s">
        <v>24</v>
      </c>
      <c r="B15" s="53" t="s">
        <v>25</v>
      </c>
      <c r="C15" s="2" t="s">
        <v>20</v>
      </c>
      <c r="D15" s="2">
        <v>0</v>
      </c>
      <c r="E15" s="12">
        <f>D15*D8*12</f>
        <v>0</v>
      </c>
      <c r="F15" s="7">
        <f>E15*100.6/100</f>
        <v>0</v>
      </c>
      <c r="G15" s="12">
        <v>0</v>
      </c>
      <c r="H15" s="7">
        <f>F15-G15</f>
        <v>0</v>
      </c>
      <c r="I15" s="54">
        <v>0</v>
      </c>
      <c r="J15" s="49"/>
    </row>
    <row r="16" spans="1:10" ht="25.5">
      <c r="A16" s="45" t="s">
        <v>26</v>
      </c>
      <c r="B16" s="55" t="s">
        <v>27</v>
      </c>
      <c r="C16" s="2" t="s">
        <v>20</v>
      </c>
      <c r="D16" s="2" t="s">
        <v>79</v>
      </c>
      <c r="E16" s="12">
        <v>40720</v>
      </c>
      <c r="F16" s="7">
        <v>38340</v>
      </c>
      <c r="G16" s="12">
        <f aca="true" t="shared" si="0" ref="G16:G22">E16</f>
        <v>40720</v>
      </c>
      <c r="H16" s="7">
        <f aca="true" t="shared" si="1" ref="H16:H22">F16-G16</f>
        <v>-2380</v>
      </c>
      <c r="I16" s="54">
        <v>2380</v>
      </c>
      <c r="J16" s="48" t="s">
        <v>84</v>
      </c>
    </row>
    <row r="17" spans="1:10" ht="25.5">
      <c r="A17" s="45" t="s">
        <v>28</v>
      </c>
      <c r="B17" s="53" t="s">
        <v>56</v>
      </c>
      <c r="C17" s="2" t="s">
        <v>20</v>
      </c>
      <c r="D17" s="1" t="s">
        <v>80</v>
      </c>
      <c r="E17" s="12">
        <v>39420</v>
      </c>
      <c r="F17" s="7">
        <v>37280</v>
      </c>
      <c r="G17" s="12">
        <f t="shared" si="0"/>
        <v>39420</v>
      </c>
      <c r="H17" s="7">
        <f t="shared" si="1"/>
        <v>-2140</v>
      </c>
      <c r="I17" s="54">
        <v>2140</v>
      </c>
      <c r="J17" s="49" t="s">
        <v>39</v>
      </c>
    </row>
    <row r="18" spans="1:10" ht="12.75">
      <c r="A18" s="45"/>
      <c r="B18" s="53"/>
      <c r="C18" s="2"/>
      <c r="D18" s="1"/>
      <c r="E18" s="12"/>
      <c r="F18" s="7">
        <f>E18*100.6/100</f>
        <v>0</v>
      </c>
      <c r="G18" s="12"/>
      <c r="H18" s="7"/>
      <c r="I18" s="54"/>
      <c r="J18" s="49"/>
    </row>
    <row r="19" spans="1:10" ht="25.5">
      <c r="A19" s="45" t="s">
        <v>29</v>
      </c>
      <c r="B19" s="56" t="s">
        <v>30</v>
      </c>
      <c r="C19" s="2" t="s">
        <v>20</v>
      </c>
      <c r="D19" s="2" t="s">
        <v>81</v>
      </c>
      <c r="E19" s="12">
        <v>11000</v>
      </c>
      <c r="F19" s="7">
        <v>10420</v>
      </c>
      <c r="G19" s="12">
        <f t="shared" si="0"/>
        <v>11000</v>
      </c>
      <c r="H19" s="7">
        <f t="shared" si="1"/>
        <v>-580</v>
      </c>
      <c r="I19" s="54">
        <v>580</v>
      </c>
      <c r="J19" s="49" t="s">
        <v>40</v>
      </c>
    </row>
    <row r="20" spans="1:10" ht="25.5">
      <c r="A20" s="45" t="s">
        <v>31</v>
      </c>
      <c r="B20" s="55" t="s">
        <v>32</v>
      </c>
      <c r="C20" s="2" t="s">
        <v>20</v>
      </c>
      <c r="D20" s="2" t="s">
        <v>82</v>
      </c>
      <c r="E20" s="12">
        <v>3320</v>
      </c>
      <c r="F20" s="7">
        <v>3130</v>
      </c>
      <c r="G20" s="12">
        <f t="shared" si="0"/>
        <v>3320</v>
      </c>
      <c r="H20" s="7">
        <f t="shared" si="1"/>
        <v>-190</v>
      </c>
      <c r="I20" s="54">
        <v>190</v>
      </c>
      <c r="J20" s="49" t="s">
        <v>41</v>
      </c>
    </row>
    <row r="21" spans="1:10" ht="25.5">
      <c r="A21" s="46" t="s">
        <v>33</v>
      </c>
      <c r="B21" s="53" t="s">
        <v>34</v>
      </c>
      <c r="C21" s="2" t="s">
        <v>20</v>
      </c>
      <c r="D21" s="2">
        <v>0.08</v>
      </c>
      <c r="E21" s="12">
        <v>4200</v>
      </c>
      <c r="F21" s="7">
        <v>3970</v>
      </c>
      <c r="G21" s="12">
        <f t="shared" si="0"/>
        <v>4200</v>
      </c>
      <c r="H21" s="7">
        <f t="shared" si="1"/>
        <v>-230</v>
      </c>
      <c r="I21" s="54">
        <v>230</v>
      </c>
      <c r="J21" s="49" t="s">
        <v>42</v>
      </c>
    </row>
    <row r="22" spans="1:10" ht="13.5" thickBot="1">
      <c r="A22" s="46" t="s">
        <v>45</v>
      </c>
      <c r="B22" s="57" t="s">
        <v>35</v>
      </c>
      <c r="C22" s="5" t="s">
        <v>20</v>
      </c>
      <c r="D22" s="5" t="s">
        <v>83</v>
      </c>
      <c r="E22" s="26">
        <v>1540</v>
      </c>
      <c r="F22" s="7">
        <v>1450</v>
      </c>
      <c r="G22" s="26">
        <f t="shared" si="0"/>
        <v>1540</v>
      </c>
      <c r="H22" s="58">
        <f t="shared" si="1"/>
        <v>-90</v>
      </c>
      <c r="I22" s="59">
        <v>90</v>
      </c>
      <c r="J22" s="48" t="s">
        <v>43</v>
      </c>
    </row>
    <row r="23" spans="1:10" ht="13.5" thickBot="1">
      <c r="A23" s="34"/>
      <c r="B23" s="60"/>
      <c r="C23" s="60"/>
      <c r="D23" s="60"/>
      <c r="E23" s="61"/>
      <c r="F23" s="62"/>
      <c r="G23" s="61"/>
      <c r="H23" s="62"/>
      <c r="I23" s="62"/>
      <c r="J23" s="24"/>
    </row>
    <row r="24" spans="1:10" ht="26.25" thickBot="1">
      <c r="A24" s="45">
        <v>2</v>
      </c>
      <c r="B24" s="63" t="s">
        <v>36</v>
      </c>
      <c r="C24" s="64" t="s">
        <v>20</v>
      </c>
      <c r="D24" s="64" t="s">
        <v>88</v>
      </c>
      <c r="E24" s="65">
        <v>80770</v>
      </c>
      <c r="F24" s="66">
        <v>74580</v>
      </c>
      <c r="G24" s="65">
        <f>E24</f>
        <v>80770</v>
      </c>
      <c r="H24" s="66">
        <v>-6190</v>
      </c>
      <c r="I24" s="67">
        <v>6190</v>
      </c>
      <c r="J24" s="49" t="s">
        <v>44</v>
      </c>
    </row>
    <row r="25" spans="1:10" ht="13.5" thickBot="1">
      <c r="A25" s="34"/>
      <c r="B25" s="69"/>
      <c r="C25" s="60"/>
      <c r="D25" s="60"/>
      <c r="E25" s="70"/>
      <c r="F25" s="71"/>
      <c r="G25" s="70"/>
      <c r="H25" s="71"/>
      <c r="I25" s="71"/>
      <c r="J25" s="24"/>
    </row>
    <row r="26" spans="1:10" ht="12.75">
      <c r="A26" s="45">
        <v>3</v>
      </c>
      <c r="B26" s="72" t="s">
        <v>90</v>
      </c>
      <c r="C26" s="20" t="s">
        <v>20</v>
      </c>
      <c r="D26" s="20"/>
      <c r="E26" s="73"/>
      <c r="F26" s="51">
        <v>260173</v>
      </c>
      <c r="G26" s="73">
        <v>310688.4</v>
      </c>
      <c r="H26" s="73">
        <v>-50515.4</v>
      </c>
      <c r="I26" s="74">
        <v>11110</v>
      </c>
      <c r="J26" s="48"/>
    </row>
    <row r="27" spans="1:10" ht="12.75">
      <c r="A27" s="45"/>
      <c r="B27" s="53" t="s">
        <v>94</v>
      </c>
      <c r="C27" s="2" t="s">
        <v>20</v>
      </c>
      <c r="D27" s="2" t="s">
        <v>87</v>
      </c>
      <c r="E27" s="12">
        <v>81130</v>
      </c>
      <c r="F27" s="7">
        <v>81810</v>
      </c>
      <c r="G27" s="2"/>
      <c r="H27" s="2"/>
      <c r="I27" s="24"/>
      <c r="J27" s="48"/>
    </row>
    <row r="28" spans="1:10" ht="12.75">
      <c r="A28" s="45"/>
      <c r="B28" s="55" t="s">
        <v>65</v>
      </c>
      <c r="C28" s="2" t="s">
        <v>20</v>
      </c>
      <c r="D28" s="2"/>
      <c r="E28" s="12"/>
      <c r="F28" s="7">
        <v>178363</v>
      </c>
      <c r="G28" s="2"/>
      <c r="H28" s="2"/>
      <c r="I28" s="24"/>
      <c r="J28" s="48"/>
    </row>
    <row r="29" spans="1:10" ht="12.75">
      <c r="A29" s="44"/>
      <c r="B29" s="53" t="s">
        <v>66</v>
      </c>
      <c r="C29" s="2"/>
      <c r="D29" s="2"/>
      <c r="E29" s="12"/>
      <c r="F29" s="7"/>
      <c r="G29" s="12">
        <v>292198.4</v>
      </c>
      <c r="H29" s="2"/>
      <c r="I29" s="24"/>
      <c r="J29" s="48"/>
    </row>
    <row r="30" spans="1:10" ht="12.75">
      <c r="A30" s="68"/>
      <c r="B30" s="53" t="s">
        <v>17</v>
      </c>
      <c r="C30" s="2"/>
      <c r="D30" s="2"/>
      <c r="E30" s="12"/>
      <c r="F30" s="7"/>
      <c r="G30" s="2"/>
      <c r="H30" s="2"/>
      <c r="I30" s="24"/>
      <c r="J30" s="48"/>
    </row>
    <row r="31" spans="1:10" ht="12.75" hidden="1">
      <c r="A31" s="68"/>
      <c r="B31" s="53"/>
      <c r="C31" s="2"/>
      <c r="D31" s="2"/>
      <c r="E31" s="12"/>
      <c r="F31" s="7"/>
      <c r="G31" s="2"/>
      <c r="H31" s="2"/>
      <c r="I31" s="24"/>
      <c r="J31" s="48"/>
    </row>
    <row r="32" spans="1:10" ht="12.75" hidden="1">
      <c r="A32" s="68"/>
      <c r="B32" s="53"/>
      <c r="C32" s="2"/>
      <c r="D32" s="2"/>
      <c r="E32" s="12"/>
      <c r="F32" s="7"/>
      <c r="G32" s="2"/>
      <c r="H32" s="2"/>
      <c r="I32" s="24"/>
      <c r="J32" s="48"/>
    </row>
    <row r="33" spans="1:10" ht="12.75" hidden="1">
      <c r="A33" s="68"/>
      <c r="B33" s="53"/>
      <c r="C33" s="2"/>
      <c r="D33" s="2"/>
      <c r="E33" s="12"/>
      <c r="F33" s="7"/>
      <c r="G33" s="2"/>
      <c r="H33" s="2"/>
      <c r="I33" s="24"/>
      <c r="J33" s="48"/>
    </row>
    <row r="34" spans="1:10" ht="12.75">
      <c r="A34" s="68"/>
      <c r="B34" s="55" t="s">
        <v>67</v>
      </c>
      <c r="C34" s="2" t="s">
        <v>20</v>
      </c>
      <c r="D34" s="2"/>
      <c r="E34" s="12"/>
      <c r="F34" s="7"/>
      <c r="G34" s="12">
        <v>271.4</v>
      </c>
      <c r="H34" s="2"/>
      <c r="I34" s="24"/>
      <c r="J34" s="48" t="s">
        <v>68</v>
      </c>
    </row>
    <row r="35" spans="1:10" ht="12.75">
      <c r="A35" s="68"/>
      <c r="B35" s="53" t="s">
        <v>69</v>
      </c>
      <c r="C35" s="2" t="s">
        <v>20</v>
      </c>
      <c r="D35" s="2"/>
      <c r="E35" s="12"/>
      <c r="F35" s="7"/>
      <c r="G35" s="2">
        <v>286388</v>
      </c>
      <c r="H35" s="2"/>
      <c r="I35" s="24"/>
      <c r="J35" s="48" t="s">
        <v>70</v>
      </c>
    </row>
    <row r="36" spans="1:10" ht="12.75">
      <c r="A36" s="68"/>
      <c r="B36" s="53" t="s">
        <v>85</v>
      </c>
      <c r="C36" s="2"/>
      <c r="D36" s="2"/>
      <c r="E36" s="12"/>
      <c r="F36" s="7"/>
      <c r="G36" s="2">
        <v>1389</v>
      </c>
      <c r="H36" s="2"/>
      <c r="I36" s="24"/>
      <c r="J36" s="48" t="s">
        <v>86</v>
      </c>
    </row>
    <row r="37" spans="1:10" ht="12.75">
      <c r="A37" s="68"/>
      <c r="B37" s="53" t="s">
        <v>92</v>
      </c>
      <c r="C37" s="2"/>
      <c r="D37" s="2"/>
      <c r="E37" s="12"/>
      <c r="F37" s="7"/>
      <c r="G37" s="2">
        <v>4150</v>
      </c>
      <c r="H37" s="2"/>
      <c r="I37" s="24"/>
      <c r="J37" s="48" t="s">
        <v>93</v>
      </c>
    </row>
    <row r="38" spans="1:10" ht="13.5" thickBot="1">
      <c r="A38" s="68"/>
      <c r="B38" s="53" t="s">
        <v>89</v>
      </c>
      <c r="C38" s="7"/>
      <c r="D38" s="2"/>
      <c r="E38" s="12"/>
      <c r="F38" s="7"/>
      <c r="G38" s="12">
        <v>18490</v>
      </c>
      <c r="H38" s="2"/>
      <c r="I38" s="24"/>
      <c r="J38" s="48"/>
    </row>
    <row r="39" spans="1:10" ht="12.75">
      <c r="A39" s="68">
        <v>4</v>
      </c>
      <c r="B39" s="41" t="s">
        <v>91</v>
      </c>
      <c r="C39" s="20" t="s">
        <v>20</v>
      </c>
      <c r="D39" s="20">
        <v>2</v>
      </c>
      <c r="E39" s="73"/>
      <c r="F39" s="51">
        <v>148440.45</v>
      </c>
      <c r="G39" s="75">
        <v>136920</v>
      </c>
      <c r="H39" s="51">
        <v>11520.45</v>
      </c>
      <c r="I39" s="76">
        <v>9299.63</v>
      </c>
      <c r="J39" s="48"/>
    </row>
    <row r="40" spans="1:10" ht="12.75">
      <c r="A40" s="68"/>
      <c r="B40" s="86">
        <v>2012</v>
      </c>
      <c r="C40" s="2"/>
      <c r="D40" s="2"/>
      <c r="E40" s="29">
        <v>67202.4</v>
      </c>
      <c r="F40" s="10">
        <v>65955.01</v>
      </c>
      <c r="G40" s="4"/>
      <c r="H40" s="10"/>
      <c r="I40" s="77">
        <v>1247.39</v>
      </c>
      <c r="J40" s="48"/>
    </row>
    <row r="41" spans="1:10" ht="12.75">
      <c r="A41" s="68"/>
      <c r="B41" s="78" t="s">
        <v>65</v>
      </c>
      <c r="C41" s="2"/>
      <c r="D41" s="2"/>
      <c r="E41" s="29"/>
      <c r="F41" s="10">
        <v>82485.44</v>
      </c>
      <c r="G41" s="4"/>
      <c r="H41" s="10"/>
      <c r="I41" s="77"/>
      <c r="J41" s="48"/>
    </row>
    <row r="42" spans="1:10" ht="12.75">
      <c r="A42" s="68"/>
      <c r="B42" s="53" t="s">
        <v>66</v>
      </c>
      <c r="C42" s="2"/>
      <c r="D42" s="2"/>
      <c r="E42" s="29"/>
      <c r="F42" s="10"/>
      <c r="G42" s="10">
        <v>136920</v>
      </c>
      <c r="H42" s="4"/>
      <c r="I42" s="77"/>
      <c r="J42" s="48"/>
    </row>
    <row r="43" spans="1:10" ht="12.75">
      <c r="A43" s="68"/>
      <c r="B43" s="53" t="s">
        <v>17</v>
      </c>
      <c r="C43" s="2"/>
      <c r="D43" s="2"/>
      <c r="E43" s="29"/>
      <c r="F43" s="10"/>
      <c r="G43" s="4"/>
      <c r="H43" s="4"/>
      <c r="I43" s="77"/>
      <c r="J43" s="48"/>
    </row>
    <row r="44" spans="1:10" ht="13.5" thickBot="1">
      <c r="A44" s="87"/>
      <c r="B44" s="88" t="s">
        <v>71</v>
      </c>
      <c r="C44" s="89"/>
      <c r="D44" s="90"/>
      <c r="E44" s="91"/>
      <c r="F44" s="89"/>
      <c r="G44" s="92">
        <v>136920</v>
      </c>
      <c r="H44" s="90"/>
      <c r="I44" s="93"/>
      <c r="J44" s="95" t="s">
        <v>72</v>
      </c>
    </row>
    <row r="45" spans="1:10" ht="12.75">
      <c r="A45" s="94">
        <v>5</v>
      </c>
      <c r="B45" s="75" t="s">
        <v>37</v>
      </c>
      <c r="C45" s="20"/>
      <c r="D45" s="20"/>
      <c r="E45" s="21">
        <f>E46+E47+E48+E49+E50</f>
        <v>1281560</v>
      </c>
      <c r="F45" s="21">
        <f>F46+F47+F48+F49+F50</f>
        <v>1260000</v>
      </c>
      <c r="G45" s="21">
        <f>G46+G47+G48+G49+G50</f>
        <v>1281560</v>
      </c>
      <c r="H45" s="21">
        <f>H46+H47+H48+H49+H50</f>
        <v>-21560</v>
      </c>
      <c r="I45" s="21">
        <f>I46+I47+I48+I49+I50</f>
        <v>-21560</v>
      </c>
      <c r="J45" s="22"/>
    </row>
    <row r="46" spans="1:10" ht="12.75">
      <c r="A46" s="36"/>
      <c r="B46" s="2" t="s">
        <v>52</v>
      </c>
      <c r="C46" s="7" t="s">
        <v>20</v>
      </c>
      <c r="D46" s="12"/>
      <c r="E46" s="12">
        <v>835900</v>
      </c>
      <c r="F46" s="12">
        <v>797220</v>
      </c>
      <c r="G46" s="12">
        <f>E46</f>
        <v>835900</v>
      </c>
      <c r="H46" s="12">
        <f>F46-E46</f>
        <v>-38680</v>
      </c>
      <c r="I46" s="12">
        <f>F46-E46</f>
        <v>-38680</v>
      </c>
      <c r="J46" s="24"/>
    </row>
    <row r="47" spans="1:10" ht="12.75">
      <c r="A47" s="36"/>
      <c r="B47" s="2" t="s">
        <v>63</v>
      </c>
      <c r="C47" s="7" t="s">
        <v>20</v>
      </c>
      <c r="D47" s="12"/>
      <c r="E47" s="12">
        <v>31100</v>
      </c>
      <c r="F47" s="12">
        <v>29830</v>
      </c>
      <c r="G47" s="12">
        <f>E47</f>
        <v>31100</v>
      </c>
      <c r="H47" s="12">
        <f>F47-E47</f>
        <v>-1270</v>
      </c>
      <c r="I47" s="12">
        <f>F47-E47</f>
        <v>-1270</v>
      </c>
      <c r="J47" s="24"/>
    </row>
    <row r="48" spans="1:10" ht="12.75">
      <c r="A48" s="35"/>
      <c r="B48" s="28" t="s">
        <v>53</v>
      </c>
      <c r="C48" s="2" t="s">
        <v>20</v>
      </c>
      <c r="D48" s="2"/>
      <c r="E48" s="12">
        <v>0</v>
      </c>
      <c r="F48" s="12">
        <v>0</v>
      </c>
      <c r="G48" s="12">
        <f>E48</f>
        <v>0</v>
      </c>
      <c r="H48" s="12">
        <f>F48-E48</f>
        <v>0</v>
      </c>
      <c r="I48" s="12">
        <f>F48-E48</f>
        <v>0</v>
      </c>
      <c r="J48" s="24"/>
    </row>
    <row r="49" spans="1:10" ht="12.75">
      <c r="A49" s="36"/>
      <c r="B49" s="28" t="s">
        <v>54</v>
      </c>
      <c r="C49" s="2" t="s">
        <v>20</v>
      </c>
      <c r="D49" s="2"/>
      <c r="E49" s="12">
        <v>254130</v>
      </c>
      <c r="F49" s="12">
        <v>265380</v>
      </c>
      <c r="G49" s="12">
        <f>E49</f>
        <v>254130</v>
      </c>
      <c r="H49" s="12">
        <f>F49-E49</f>
        <v>11250</v>
      </c>
      <c r="I49" s="12">
        <f>F49-E49</f>
        <v>11250</v>
      </c>
      <c r="J49" s="24"/>
    </row>
    <row r="50" spans="1:10" ht="13.5" thickBot="1">
      <c r="A50" s="37"/>
      <c r="B50" s="38" t="s">
        <v>55</v>
      </c>
      <c r="C50" s="39" t="s">
        <v>20</v>
      </c>
      <c r="D50" s="39"/>
      <c r="E50" s="26">
        <v>160430</v>
      </c>
      <c r="F50" s="26">
        <v>167570</v>
      </c>
      <c r="G50" s="26">
        <f>E50</f>
        <v>160430</v>
      </c>
      <c r="H50" s="26">
        <f>F50-E50</f>
        <v>7140</v>
      </c>
      <c r="I50" s="26">
        <f>F50-E50</f>
        <v>7140</v>
      </c>
      <c r="J50" s="27"/>
    </row>
    <row r="51" spans="1:10" ht="12.75">
      <c r="A51" s="15"/>
      <c r="B51" s="96" t="s">
        <v>73</v>
      </c>
      <c r="C51" s="96"/>
      <c r="D51" s="96"/>
      <c r="E51" s="96"/>
      <c r="F51" s="96"/>
      <c r="G51" s="3"/>
      <c r="I51" s="16"/>
      <c r="J51" s="3"/>
    </row>
    <row r="52" spans="1:10" ht="25.5">
      <c r="A52" s="15"/>
      <c r="B52" s="10"/>
      <c r="C52" s="79" t="s">
        <v>57</v>
      </c>
      <c r="D52" s="80"/>
      <c r="E52" s="80" t="s">
        <v>58</v>
      </c>
      <c r="F52" s="80"/>
      <c r="G52" s="10" t="s">
        <v>59</v>
      </c>
      <c r="H52" s="81" t="s">
        <v>60</v>
      </c>
      <c r="I52" s="16"/>
      <c r="J52" s="3"/>
    </row>
    <row r="53" spans="1:10" ht="12.75">
      <c r="A53" s="15"/>
      <c r="B53" s="10" t="s">
        <v>61</v>
      </c>
      <c r="C53" s="79">
        <f>C54</f>
        <v>58</v>
      </c>
      <c r="D53" s="80"/>
      <c r="E53" s="80">
        <f>E54+E55</f>
        <v>2213.02</v>
      </c>
      <c r="F53" s="80"/>
      <c r="G53" s="80">
        <f>G54+G55</f>
        <v>1455.94</v>
      </c>
      <c r="H53" s="10">
        <f>D53+E53+F53+G53</f>
        <v>3668.96</v>
      </c>
      <c r="I53" s="16"/>
      <c r="J53" s="3"/>
    </row>
    <row r="54" spans="1:10" ht="12.75">
      <c r="A54" s="15"/>
      <c r="B54" s="82" t="s">
        <v>62</v>
      </c>
      <c r="C54" s="83">
        <v>58</v>
      </c>
      <c r="D54" s="30"/>
      <c r="E54" s="30">
        <v>2213.02</v>
      </c>
      <c r="F54" s="30"/>
      <c r="G54" s="30">
        <v>1455.94</v>
      </c>
      <c r="H54" s="10">
        <f>D54+E54+F54+G54</f>
        <v>3668.96</v>
      </c>
      <c r="I54" s="16"/>
      <c r="J54" s="3"/>
    </row>
    <row r="55" spans="1:10" ht="12.75">
      <c r="A55" s="15"/>
      <c r="B55" s="84"/>
      <c r="C55" s="85"/>
      <c r="D55" s="30"/>
      <c r="E55" s="30"/>
      <c r="F55" s="30"/>
      <c r="G55" s="30"/>
      <c r="H55" s="10"/>
      <c r="I55" s="16"/>
      <c r="J55" s="3"/>
    </row>
    <row r="56" spans="1:10" ht="12.75">
      <c r="A56" s="15"/>
      <c r="B56" s="33"/>
      <c r="C56" s="15"/>
      <c r="D56" s="15"/>
      <c r="E56" s="16"/>
      <c r="F56" s="16"/>
      <c r="G56" s="16"/>
      <c r="H56" s="16"/>
      <c r="I56" s="16"/>
      <c r="J56" s="3"/>
    </row>
    <row r="57" spans="1:10" ht="12.75">
      <c r="A57" s="15"/>
      <c r="B57" s="33"/>
      <c r="C57" s="15"/>
      <c r="D57" s="15"/>
      <c r="E57" s="16"/>
      <c r="F57" s="16"/>
      <c r="G57" s="16"/>
      <c r="H57" s="16"/>
      <c r="I57" s="16"/>
      <c r="J57" s="3"/>
    </row>
    <row r="58" spans="1:10" ht="12.75">
      <c r="A58" s="15"/>
      <c r="B58" s="33"/>
      <c r="C58" s="15"/>
      <c r="D58" s="15"/>
      <c r="E58" s="16"/>
      <c r="F58" s="16"/>
      <c r="G58" s="16"/>
      <c r="H58" s="16"/>
      <c r="I58" s="16"/>
      <c r="J58" s="3"/>
    </row>
    <row r="59" spans="1:10" ht="12.75">
      <c r="A59" s="15"/>
      <c r="B59" s="33"/>
      <c r="C59" s="15"/>
      <c r="D59" s="15"/>
      <c r="E59" s="16"/>
      <c r="F59" s="16"/>
      <c r="G59" s="16"/>
      <c r="H59" s="16"/>
      <c r="I59" s="16"/>
      <c r="J59" s="3"/>
    </row>
    <row r="60" spans="1:4" s="3" customFormat="1" ht="12.75">
      <c r="A60" s="15"/>
      <c r="B60" s="33"/>
      <c r="C60" s="15"/>
      <c r="D60" s="15"/>
    </row>
    <row r="61" spans="1:7" ht="12.75">
      <c r="A61" s="15"/>
      <c r="B61" s="32"/>
      <c r="C61" s="31"/>
      <c r="D61" s="31"/>
      <c r="E61" s="32" t="s">
        <v>50</v>
      </c>
      <c r="F61" s="3"/>
      <c r="G61" s="3"/>
    </row>
    <row r="62" spans="1:7" ht="12.75">
      <c r="A62" s="14"/>
      <c r="B62" s="13"/>
      <c r="C62" s="3"/>
      <c r="D62" s="3"/>
      <c r="E62" s="3"/>
      <c r="F62" s="3"/>
      <c r="G62" s="3"/>
    </row>
    <row r="63" spans="1:7" ht="12.75">
      <c r="A63" s="3"/>
      <c r="B63" s="3"/>
      <c r="C63" s="3"/>
      <c r="D63" s="3"/>
      <c r="E63" s="3"/>
      <c r="F63" s="3"/>
      <c r="G63" s="3"/>
    </row>
    <row r="64" spans="1:8" ht="12.75">
      <c r="A64" s="15"/>
      <c r="B64" s="13"/>
      <c r="C64" s="11"/>
      <c r="D64" s="3"/>
      <c r="E64" s="3"/>
      <c r="F64" s="13" t="s">
        <v>46</v>
      </c>
      <c r="G64" s="11"/>
      <c r="H64" s="3"/>
    </row>
    <row r="65" spans="1:7" ht="12.75">
      <c r="A65" s="15"/>
      <c r="B65" s="3"/>
      <c r="C65" s="11"/>
      <c r="D65" s="3"/>
      <c r="E65" s="3"/>
      <c r="F65" s="3"/>
      <c r="G65" s="3"/>
    </row>
    <row r="66" spans="1:7" ht="12.75">
      <c r="A66" s="17"/>
      <c r="B66" s="14" t="s">
        <v>47</v>
      </c>
      <c r="C66" s="11"/>
      <c r="D66" s="3"/>
      <c r="E66" s="3"/>
      <c r="F66" s="3"/>
      <c r="G66" s="3"/>
    </row>
    <row r="67" spans="1:7" ht="12.75">
      <c r="A67" s="18"/>
      <c r="B67" s="40" t="s">
        <v>48</v>
      </c>
      <c r="C67" s="3"/>
      <c r="D67" s="3"/>
      <c r="E67" s="3"/>
      <c r="F67" s="3"/>
      <c r="G67" s="3"/>
    </row>
    <row r="68" spans="1:7" ht="12.75">
      <c r="A68" s="18"/>
      <c r="B68" s="40" t="s">
        <v>49</v>
      </c>
      <c r="C68" s="3"/>
      <c r="D68" s="3"/>
      <c r="E68" s="3"/>
      <c r="F68" s="3"/>
      <c r="G68" s="16"/>
    </row>
    <row r="69" spans="1:7" ht="18" customHeight="1">
      <c r="A69" s="3"/>
      <c r="B69" s="14"/>
      <c r="C69" s="3"/>
      <c r="D69" s="3"/>
      <c r="E69" s="3"/>
      <c r="F69" s="3"/>
      <c r="G69" s="3"/>
    </row>
    <row r="70" ht="12.75">
      <c r="B70" s="40"/>
    </row>
    <row r="71" ht="12.75">
      <c r="B71" s="40"/>
    </row>
  </sheetData>
  <sheetProtection/>
  <mergeCells count="13">
    <mergeCell ref="A2:F2"/>
    <mergeCell ref="C5:C6"/>
    <mergeCell ref="D5:D6"/>
    <mergeCell ref="E5:E6"/>
    <mergeCell ref="F5:F6"/>
    <mergeCell ref="A5:A6"/>
    <mergeCell ref="B5:B6"/>
    <mergeCell ref="B51:F51"/>
    <mergeCell ref="A3:F3"/>
    <mergeCell ref="I5:I6"/>
    <mergeCell ref="J5:J6"/>
    <mergeCell ref="G5:G6"/>
    <mergeCell ref="H5:H6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2011-04-11T12:34:38Z</cp:lastPrinted>
  <dcterms:created xsi:type="dcterms:W3CDTF">2010-07-05T09:11:27Z</dcterms:created>
  <dcterms:modified xsi:type="dcterms:W3CDTF">2013-03-21T12:26:31Z</dcterms:modified>
  <cp:category/>
  <cp:version/>
  <cp:contentType/>
  <cp:contentStatus/>
</cp:coreProperties>
</file>