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<sst xmlns="http://schemas.openxmlformats.org/spreadsheetml/2006/main" count="112" uniqueCount="88">
  <si>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</si>
  <si>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</si>
  <si>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</si>
  <si>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</si>
  <si>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</si>
  <si>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</si>
  <si>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</si>
  <si>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</si>
  <si>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</si>
  <si>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</si>
  <si>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</si>
  <si>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</si>
  <si>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</si>
  <si>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</si>
  <si>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</si>
  <si>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</si>
  <si>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</si>
  <si>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</si>
  <si>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</si>
  <si>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</si>
  <si>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</si>
  <si>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</si>
  <si>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</si>
  <si>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</si>
  <si>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</si>
  <si>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</si>
  <si>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</si>
  <si>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</si>
  <si>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</si>
  <si>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</si>
  <si>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</si>
  <si>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</si>
  <si>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</si>
  <si>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</si>
  <si>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</si>
  <si>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</si>
  <si>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</si>
  <si>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</si>
  <si>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</si>
  <si>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</si>
  <si>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</si>
  <si>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</si>
  <si>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</si>
  <si>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</si>
  <si>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</si>
  <si>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</si>
  <si>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</si>
  <si>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</si>
  <si>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</si>
  <si>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</si>
  <si>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</si>
  <si>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</si>
  <si>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</si>
  <si>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</si>
  <si>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</si>
  <si>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</si>
  <si>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</si>
  <si>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</si>
  <si>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</si>
  <si>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</si>
  <si>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</si>
  <si>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торговое помещение</t>
  </si>
  <si>
    <t>договор с уч. "ООО фрегат плюс"</t>
  </si>
  <si>
    <t>услуги ЕРКЦ  .</t>
  </si>
  <si>
    <t>электроэнергия</t>
  </si>
  <si>
    <t>2012г.</t>
  </si>
  <si>
    <t>остаток средств на 01.01.2012г.</t>
  </si>
  <si>
    <t>выполненные работы в 2012г. всего</t>
  </si>
  <si>
    <t>ремонт системы ХВС и ГВС кв.2,5,8,11,14</t>
  </si>
  <si>
    <t>13/со-ф от 01.06.09</t>
  </si>
  <si>
    <t>в т.ч. Плата за найм</t>
  </si>
  <si>
    <t>Накоплено денежных средств по нежилым помещениям за период за 2012гг.</t>
  </si>
  <si>
    <r>
      <t>по дому 23 корп. 1 ул. В.Никитиной з</t>
    </r>
    <r>
      <rPr>
        <b/>
        <sz val="10"/>
        <rFont val="Arial Cyr"/>
        <family val="0"/>
      </rPr>
      <t>а период с 01. 01.2012 по 31.12.2012г.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</si>
  <si>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</si>
  <si>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</si>
  <si>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</si>
  <si>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</si>
  <si>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</si>
  <si>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</si>
  <si>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</si>
  <si>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</si>
  <si>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</si>
  <si>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</si>
  <si>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</si>
  <si>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Текущий ремонт  .</t>
  </si>
  <si>
    <t>2,73/1,61</t>
  </si>
  <si>
    <t>Капитальный ремонт  .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</si>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</sst>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166" fontId="0" fillId="0" borderId="19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7" t="s">
        <v>72</v>
      </c>
      <c r="B2" s="76"/>
      <c r="C2" s="76"/>
      <c r="D2" s="76"/>
      <c r="E2" s="76"/>
      <c r="F2" s="76"/>
      <c r="G2" s="8"/>
    </row>
    <row r="3" spans="1:7" ht="12.75">
      <c r="A3" s="76" t="s">
        <v>3</v>
      </c>
      <c r="B3" s="76"/>
      <c r="C3" s="76"/>
      <c r="D3" s="76"/>
      <c r="E3" s="76"/>
      <c r="F3" s="76"/>
      <c r="G3" s="8"/>
    </row>
    <row r="4" spans="1:7" ht="13.5" thickBot="1">
      <c r="A4" s="6"/>
      <c r="F4" s="6"/>
      <c r="G4" s="6"/>
    </row>
    <row r="5" spans="1:10" ht="12.75">
      <c r="A5" s="80" t="s">
        <v>0</v>
      </c>
      <c r="B5" s="73" t="s">
        <v>4</v>
      </c>
      <c r="C5" s="73" t="s">
        <v>5</v>
      </c>
      <c r="D5" s="78" t="s">
        <v>6</v>
      </c>
      <c r="E5" s="73" t="s">
        <v>7</v>
      </c>
      <c r="F5" s="73" t="s">
        <v>56</v>
      </c>
      <c r="G5" s="73" t="s">
        <v>8</v>
      </c>
      <c r="H5" s="69" t="s">
        <v>9</v>
      </c>
      <c r="I5" s="69" t="s">
        <v>10</v>
      </c>
      <c r="J5" s="71" t="s">
        <v>11</v>
      </c>
    </row>
    <row r="6" spans="1:10" ht="13.5" thickBot="1">
      <c r="A6" s="81"/>
      <c r="B6" s="74"/>
      <c r="C6" s="74"/>
      <c r="D6" s="79"/>
      <c r="E6" s="74"/>
      <c r="F6" s="74"/>
      <c r="G6" s="74"/>
      <c r="H6" s="70"/>
      <c r="I6" s="70"/>
      <c r="J6" s="72"/>
    </row>
    <row r="7" spans="1:10" ht="15" customHeight="1">
      <c r="A7" s="17"/>
      <c r="B7" s="18" t="s">
        <v>12</v>
      </c>
      <c r="C7" s="18" t="s">
        <v>15</v>
      </c>
      <c r="D7" s="19">
        <f>D8+D9</f>
        <v>1573.6</v>
      </c>
      <c r="E7" s="18"/>
      <c r="F7" s="18"/>
      <c r="G7" s="18"/>
      <c r="H7" s="18"/>
      <c r="I7" s="18"/>
      <c r="J7" s="20"/>
    </row>
    <row r="8" spans="1:10" ht="12.75">
      <c r="A8" s="21"/>
      <c r="B8" s="2" t="s">
        <v>13</v>
      </c>
      <c r="C8" s="2"/>
      <c r="D8" s="12">
        <v>1502.6</v>
      </c>
      <c r="E8" s="2"/>
      <c r="F8" s="2"/>
      <c r="G8" s="2"/>
      <c r="H8" s="2"/>
      <c r="I8" s="2"/>
      <c r="J8" s="22"/>
    </row>
    <row r="9" spans="1:10" ht="13.5" thickBot="1">
      <c r="A9" s="23"/>
      <c r="B9" s="5" t="s">
        <v>14</v>
      </c>
      <c r="C9" s="5"/>
      <c r="D9" s="24">
        <v>71</v>
      </c>
      <c r="E9" s="5"/>
      <c r="F9" s="5"/>
      <c r="G9" s="5"/>
      <c r="H9" s="5"/>
      <c r="I9" s="5"/>
      <c r="J9" s="25"/>
    </row>
    <row r="10" spans="1:10" ht="38.25">
      <c r="A10" s="42">
        <v>1</v>
      </c>
      <c r="B10" s="16" t="s">
        <v>16</v>
      </c>
      <c r="C10" s="16"/>
      <c r="D10" s="16" t="s">
        <v>73</v>
      </c>
      <c r="E10" s="16">
        <v>108140</v>
      </c>
      <c r="F10" s="16">
        <v>97520</v>
      </c>
      <c r="G10" s="16">
        <v>108140</v>
      </c>
      <c r="H10" s="16">
        <v>-10620</v>
      </c>
      <c r="I10" s="16">
        <f>E10-F10</f>
        <v>10620</v>
      </c>
      <c r="J10" s="43" t="s">
        <v>62</v>
      </c>
    </row>
    <row r="11" spans="1:10" ht="12.75">
      <c r="A11" s="44"/>
      <c r="B11" s="2" t="s">
        <v>17</v>
      </c>
      <c r="C11" s="2"/>
      <c r="D11" s="2"/>
      <c r="E11" s="2"/>
      <c r="F11" s="2"/>
      <c r="G11" s="2"/>
      <c r="H11" s="2"/>
      <c r="I11" s="2"/>
      <c r="J11" s="22"/>
    </row>
    <row r="12" spans="1:10" ht="12.75">
      <c r="A12" s="44" t="s">
        <v>18</v>
      </c>
      <c r="B12" s="2" t="s">
        <v>19</v>
      </c>
      <c r="C12" s="2" t="s">
        <v>20</v>
      </c>
      <c r="D12" s="2" t="s">
        <v>74</v>
      </c>
      <c r="E12" s="12">
        <v>13072.62</v>
      </c>
      <c r="F12" s="7">
        <v>11760</v>
      </c>
      <c r="G12" s="12">
        <f>E12</f>
        <v>13072.62</v>
      </c>
      <c r="H12" s="7">
        <f>F12-G12</f>
        <v>-1312.6200000000008</v>
      </c>
      <c r="I12" s="7">
        <f>E12-F12</f>
        <v>1312.6200000000008</v>
      </c>
      <c r="J12" s="22" t="s">
        <v>38</v>
      </c>
    </row>
    <row r="13" spans="1:10" ht="12.75">
      <c r="A13" s="44" t="s">
        <v>21</v>
      </c>
      <c r="B13" s="2" t="s">
        <v>22</v>
      </c>
      <c r="C13" s="2" t="s">
        <v>20</v>
      </c>
      <c r="D13" s="2" t="s">
        <v>75</v>
      </c>
      <c r="E13" s="12">
        <v>24350</v>
      </c>
      <c r="F13" s="7">
        <v>21910</v>
      </c>
      <c r="G13" s="12">
        <f>E13</f>
        <v>24350</v>
      </c>
      <c r="H13" s="7">
        <f>F13-G13</f>
        <v>-2440</v>
      </c>
      <c r="I13" s="7">
        <f aca="true" t="shared" si="0" ref="I13:I20">E13-F13</f>
        <v>2440</v>
      </c>
      <c r="J13" s="22" t="s">
        <v>38</v>
      </c>
    </row>
    <row r="14" spans="1:10" ht="12.75">
      <c r="A14" s="45" t="s">
        <v>23</v>
      </c>
      <c r="B14" s="2" t="s">
        <v>1</v>
      </c>
      <c r="C14" s="2" t="s">
        <v>20</v>
      </c>
      <c r="D14" s="2" t="s">
        <v>76</v>
      </c>
      <c r="E14" s="12">
        <v>25020</v>
      </c>
      <c r="F14" s="7">
        <v>23590</v>
      </c>
      <c r="G14" s="12">
        <f>E14</f>
        <v>25020</v>
      </c>
      <c r="H14" s="7">
        <f>F14-G14</f>
        <v>-1430</v>
      </c>
      <c r="I14" s="7">
        <f t="shared" si="0"/>
        <v>1430</v>
      </c>
      <c r="J14" s="22" t="s">
        <v>38</v>
      </c>
    </row>
    <row r="15" spans="1:10" ht="12.75">
      <c r="A15" s="46" t="s">
        <v>24</v>
      </c>
      <c r="B15" s="2" t="s">
        <v>25</v>
      </c>
      <c r="C15" s="2" t="s">
        <v>20</v>
      </c>
      <c r="D15" s="2">
        <v>0</v>
      </c>
      <c r="E15" s="12">
        <v>0</v>
      </c>
      <c r="F15" s="7">
        <f>E15*99/100</f>
        <v>0</v>
      </c>
      <c r="G15" s="12">
        <v>0</v>
      </c>
      <c r="H15" s="7">
        <v>0</v>
      </c>
      <c r="I15" s="7">
        <f t="shared" si="0"/>
        <v>0</v>
      </c>
      <c r="J15" s="47"/>
    </row>
    <row r="16" spans="1:10" ht="25.5">
      <c r="A16" s="46" t="s">
        <v>26</v>
      </c>
      <c r="B16" s="27" t="s">
        <v>27</v>
      </c>
      <c r="C16" s="2" t="s">
        <v>20</v>
      </c>
      <c r="D16" s="2" t="s">
        <v>77</v>
      </c>
      <c r="E16" s="12">
        <v>18580</v>
      </c>
      <c r="F16" s="7">
        <v>16820</v>
      </c>
      <c r="G16" s="12">
        <f aca="true" t="shared" si="1" ref="G16:G21">E16</f>
        <v>18580</v>
      </c>
      <c r="H16" s="7">
        <f aca="true" t="shared" si="2" ref="H16:H21">F16-G16</f>
        <v>-1760</v>
      </c>
      <c r="I16" s="7">
        <f t="shared" si="0"/>
        <v>1760</v>
      </c>
      <c r="J16" s="22" t="s">
        <v>83</v>
      </c>
    </row>
    <row r="17" spans="1:10" ht="25.5">
      <c r="A17" s="46" t="s">
        <v>28</v>
      </c>
      <c r="B17" s="2" t="s">
        <v>63</v>
      </c>
      <c r="C17" s="2" t="s">
        <v>20</v>
      </c>
      <c r="D17" s="1" t="s">
        <v>78</v>
      </c>
      <c r="E17" s="12">
        <v>17980</v>
      </c>
      <c r="F17" s="7">
        <v>16210</v>
      </c>
      <c r="G17" s="12">
        <f t="shared" si="1"/>
        <v>17980</v>
      </c>
      <c r="H17" s="7">
        <f t="shared" si="2"/>
        <v>-1770</v>
      </c>
      <c r="I17" s="7">
        <f t="shared" si="0"/>
        <v>1770</v>
      </c>
      <c r="J17" s="47" t="s">
        <v>39</v>
      </c>
    </row>
    <row r="18" spans="1:10" ht="25.5">
      <c r="A18" s="46" t="s">
        <v>29</v>
      </c>
      <c r="B18" s="28" t="s">
        <v>30</v>
      </c>
      <c r="C18" s="2" t="s">
        <v>20</v>
      </c>
      <c r="D18" s="2" t="s">
        <v>79</v>
      </c>
      <c r="E18" s="12">
        <v>5020</v>
      </c>
      <c r="F18" s="7">
        <v>4510</v>
      </c>
      <c r="G18" s="12">
        <f t="shared" si="1"/>
        <v>5020</v>
      </c>
      <c r="H18" s="7">
        <f t="shared" si="2"/>
        <v>-510</v>
      </c>
      <c r="I18" s="7">
        <f t="shared" si="0"/>
        <v>510</v>
      </c>
      <c r="J18" s="47" t="s">
        <v>40</v>
      </c>
    </row>
    <row r="19" spans="1:10" ht="25.5">
      <c r="A19" s="46" t="s">
        <v>31</v>
      </c>
      <c r="B19" s="27" t="s">
        <v>32</v>
      </c>
      <c r="C19" s="2" t="s">
        <v>20</v>
      </c>
      <c r="D19" s="2" t="s">
        <v>80</v>
      </c>
      <c r="E19" s="12">
        <v>1520</v>
      </c>
      <c r="F19" s="7">
        <v>1370</v>
      </c>
      <c r="G19" s="12">
        <f t="shared" si="1"/>
        <v>1520</v>
      </c>
      <c r="H19" s="7">
        <f t="shared" si="2"/>
        <v>-150</v>
      </c>
      <c r="I19" s="7">
        <f t="shared" si="0"/>
        <v>150</v>
      </c>
      <c r="J19" s="47" t="s">
        <v>41</v>
      </c>
    </row>
    <row r="20" spans="1:10" ht="25.5">
      <c r="A20" s="48" t="s">
        <v>33</v>
      </c>
      <c r="B20" s="2" t="s">
        <v>34</v>
      </c>
      <c r="C20" s="2" t="s">
        <v>20</v>
      </c>
      <c r="D20" s="2">
        <v>0.08</v>
      </c>
      <c r="E20" s="12">
        <v>1920</v>
      </c>
      <c r="F20" s="7">
        <v>1720</v>
      </c>
      <c r="G20" s="12">
        <f t="shared" si="1"/>
        <v>1920</v>
      </c>
      <c r="H20" s="7">
        <f t="shared" si="2"/>
        <v>-200</v>
      </c>
      <c r="I20" s="7">
        <f t="shared" si="0"/>
        <v>200</v>
      </c>
      <c r="J20" s="47" t="s">
        <v>42</v>
      </c>
    </row>
    <row r="21" spans="1:10" ht="12.75">
      <c r="A21" s="48" t="s">
        <v>45</v>
      </c>
      <c r="B21" s="2" t="s">
        <v>35</v>
      </c>
      <c r="C21" s="2" t="s">
        <v>20</v>
      </c>
      <c r="D21" s="2" t="s">
        <v>81</v>
      </c>
      <c r="E21" s="12">
        <v>7000</v>
      </c>
      <c r="F21" s="7">
        <v>640</v>
      </c>
      <c r="G21" s="12">
        <f t="shared" si="1"/>
        <v>7000</v>
      </c>
      <c r="H21" s="7">
        <f t="shared" si="2"/>
        <v>-6360</v>
      </c>
      <c r="I21" s="7">
        <f>E21-F21</f>
        <v>6360</v>
      </c>
      <c r="J21" s="22" t="s">
        <v>43</v>
      </c>
    </row>
    <row r="22" spans="1:10" ht="12.75">
      <c r="A22" s="46"/>
      <c r="B22" s="2"/>
      <c r="C22" s="2"/>
      <c r="D22" s="2"/>
      <c r="E22" s="12"/>
      <c r="F22" s="7"/>
      <c r="G22" s="12"/>
      <c r="H22" s="7"/>
      <c r="I22" s="7"/>
      <c r="J22" s="22"/>
    </row>
    <row r="23" spans="1:10" ht="25.5">
      <c r="A23" s="46">
        <v>2</v>
      </c>
      <c r="B23" s="4" t="s">
        <v>36</v>
      </c>
      <c r="C23" s="2" t="s">
        <v>20</v>
      </c>
      <c r="D23" s="2" t="s">
        <v>82</v>
      </c>
      <c r="E23" s="29">
        <v>36890</v>
      </c>
      <c r="F23" s="10">
        <v>32130</v>
      </c>
      <c r="G23" s="29">
        <f>E23</f>
        <v>36890</v>
      </c>
      <c r="H23" s="10">
        <f>F23-G23</f>
        <v>-4760</v>
      </c>
      <c r="I23" s="10">
        <f>E23-F23</f>
        <v>4760</v>
      </c>
      <c r="J23" s="47" t="s">
        <v>44</v>
      </c>
    </row>
    <row r="24" spans="1:10" ht="12.75">
      <c r="A24" s="46"/>
      <c r="B24" s="4"/>
      <c r="C24" s="2"/>
      <c r="D24" s="2"/>
      <c r="E24" s="29"/>
      <c r="F24" s="10"/>
      <c r="G24" s="29"/>
      <c r="H24" s="10"/>
      <c r="I24" s="10"/>
      <c r="J24" s="22"/>
    </row>
    <row r="25" spans="1:10" ht="12.75">
      <c r="A25" s="46">
        <v>3</v>
      </c>
      <c r="B25" s="39" t="s">
        <v>84</v>
      </c>
      <c r="C25" s="2" t="s">
        <v>20</v>
      </c>
      <c r="D25" s="2"/>
      <c r="E25" s="29"/>
      <c r="F25" s="10">
        <f>F26+F27</f>
        <v>112395</v>
      </c>
      <c r="G25" s="29">
        <v>46101</v>
      </c>
      <c r="H25" s="29">
        <f>F25-G25</f>
        <v>66294</v>
      </c>
      <c r="I25" s="29">
        <v>8400</v>
      </c>
      <c r="J25" s="22"/>
    </row>
    <row r="26" spans="1:10" ht="12.75">
      <c r="A26" s="46"/>
      <c r="B26" s="40" t="s">
        <v>65</v>
      </c>
      <c r="C26" s="2" t="s">
        <v>20</v>
      </c>
      <c r="D26" s="2" t="s">
        <v>85</v>
      </c>
      <c r="E26" s="12">
        <v>40810</v>
      </c>
      <c r="F26" s="7">
        <v>40280</v>
      </c>
      <c r="G26" s="2"/>
      <c r="H26" s="2"/>
      <c r="I26" s="7">
        <v>530</v>
      </c>
      <c r="J26" s="22"/>
    </row>
    <row r="27" spans="1:10" ht="12.75">
      <c r="A27" s="46"/>
      <c r="B27" s="27" t="s">
        <v>66</v>
      </c>
      <c r="C27" s="2" t="s">
        <v>20</v>
      </c>
      <c r="D27" s="2"/>
      <c r="E27" s="12"/>
      <c r="F27" s="7">
        <v>72115</v>
      </c>
      <c r="G27" s="2"/>
      <c r="H27" s="2"/>
      <c r="I27" s="2"/>
      <c r="J27" s="22"/>
    </row>
    <row r="28" spans="1:10" ht="12.75">
      <c r="A28" s="45"/>
      <c r="B28" s="2" t="s">
        <v>67</v>
      </c>
      <c r="C28" s="2"/>
      <c r="D28" s="2"/>
      <c r="E28" s="12"/>
      <c r="F28" s="7"/>
      <c r="G28" s="29">
        <v>29051</v>
      </c>
      <c r="H28" s="2"/>
      <c r="I28" s="2"/>
      <c r="J28" s="22"/>
    </row>
    <row r="29" spans="1:10" ht="25.5">
      <c r="A29" s="45"/>
      <c r="B29" s="27" t="s">
        <v>68</v>
      </c>
      <c r="C29" s="2"/>
      <c r="D29" s="2"/>
      <c r="E29" s="12"/>
      <c r="F29" s="7"/>
      <c r="G29" s="29">
        <v>29051</v>
      </c>
      <c r="H29" s="2"/>
      <c r="I29" s="2"/>
      <c r="J29" s="22" t="s">
        <v>69</v>
      </c>
    </row>
    <row r="30" spans="1:10" ht="12.75">
      <c r="A30" s="49"/>
      <c r="B30" s="2" t="s">
        <v>87</v>
      </c>
      <c r="C30" s="7"/>
      <c r="D30" s="2"/>
      <c r="E30" s="12"/>
      <c r="F30" s="7"/>
      <c r="G30" s="12">
        <v>17050</v>
      </c>
      <c r="H30" s="2"/>
      <c r="I30" s="2"/>
      <c r="J30" s="22"/>
    </row>
    <row r="31" spans="1:10" ht="12.75">
      <c r="A31" s="49">
        <v>4</v>
      </c>
      <c r="B31" s="39" t="s">
        <v>86</v>
      </c>
      <c r="C31" s="2" t="s">
        <v>20</v>
      </c>
      <c r="D31" s="2">
        <v>1.5</v>
      </c>
      <c r="E31" s="29"/>
      <c r="F31" s="10">
        <f>F33+F34</f>
        <v>71092.51999999999</v>
      </c>
      <c r="G31" s="4">
        <v>0</v>
      </c>
      <c r="H31" s="10">
        <f>F31-G31</f>
        <v>71092.51999999999</v>
      </c>
      <c r="I31" s="10">
        <v>4019.57</v>
      </c>
      <c r="J31" s="22"/>
    </row>
    <row r="32" spans="1:10" ht="12.75">
      <c r="A32" s="49"/>
      <c r="B32" s="39" t="s">
        <v>70</v>
      </c>
      <c r="C32" s="2"/>
      <c r="D32" s="2"/>
      <c r="E32" s="29"/>
      <c r="F32" s="10">
        <v>19346.88</v>
      </c>
      <c r="G32" s="4"/>
      <c r="H32" s="10"/>
      <c r="I32" s="10"/>
      <c r="J32" s="22"/>
    </row>
    <row r="33" spans="1:10" ht="12.75">
      <c r="A33" s="49"/>
      <c r="B33" s="39" t="s">
        <v>65</v>
      </c>
      <c r="C33" s="2"/>
      <c r="D33" s="2"/>
      <c r="E33" s="29">
        <v>19474.2</v>
      </c>
      <c r="F33" s="10">
        <v>18639.03</v>
      </c>
      <c r="G33" s="4"/>
      <c r="H33" s="10"/>
      <c r="I33" s="10">
        <f>F33-E33</f>
        <v>-835.1700000000019</v>
      </c>
      <c r="J33" s="22"/>
    </row>
    <row r="34" spans="1:10" ht="12.75">
      <c r="A34" s="49"/>
      <c r="B34" s="27" t="s">
        <v>66</v>
      </c>
      <c r="C34" s="2"/>
      <c r="D34" s="2"/>
      <c r="E34" s="29"/>
      <c r="F34" s="10">
        <v>52453.49</v>
      </c>
      <c r="G34" s="4"/>
      <c r="H34" s="10"/>
      <c r="I34" s="10"/>
      <c r="J34" s="22"/>
    </row>
    <row r="35" spans="1:10" ht="12.75">
      <c r="A35" s="49"/>
      <c r="B35" s="27" t="s">
        <v>67</v>
      </c>
      <c r="C35" s="2"/>
      <c r="D35" s="2"/>
      <c r="E35" s="29"/>
      <c r="F35" s="10"/>
      <c r="G35" s="4">
        <v>0</v>
      </c>
      <c r="H35" s="10"/>
      <c r="I35" s="4"/>
      <c r="J35" s="22"/>
    </row>
    <row r="36" spans="1:10" ht="13.5" thickBot="1">
      <c r="A36" s="49"/>
      <c r="B36" s="57"/>
      <c r="C36" s="58"/>
      <c r="D36" s="58"/>
      <c r="E36" s="59"/>
      <c r="F36" s="60"/>
      <c r="G36" s="61"/>
      <c r="H36" s="60"/>
      <c r="I36" s="61"/>
      <c r="J36" s="22"/>
    </row>
    <row r="37" spans="1:10" ht="12.75">
      <c r="A37" s="52">
        <v>5</v>
      </c>
      <c r="B37" s="62" t="s">
        <v>37</v>
      </c>
      <c r="C37" s="18"/>
      <c r="D37" s="18"/>
      <c r="E37" s="19">
        <f>E38+E39+E40+E41+E42</f>
        <v>601830</v>
      </c>
      <c r="F37" s="19">
        <f>F38+F39+F40+F41+F42</f>
        <v>554800</v>
      </c>
      <c r="G37" s="19">
        <f>G38+G39+G40+G41+G42</f>
        <v>601830</v>
      </c>
      <c r="H37" s="19">
        <f>H38+H39+H40+H41+H42</f>
        <v>-47030</v>
      </c>
      <c r="I37" s="19">
        <f>I38+I39+I40+I41+I42</f>
        <v>-47030</v>
      </c>
      <c r="J37" s="55"/>
    </row>
    <row r="38" spans="1:10" ht="12.75">
      <c r="A38" s="52"/>
      <c r="B38" s="68" t="s">
        <v>64</v>
      </c>
      <c r="C38" s="2" t="s">
        <v>20</v>
      </c>
      <c r="D38" s="2"/>
      <c r="E38" s="12">
        <v>14920</v>
      </c>
      <c r="F38" s="12">
        <v>13250</v>
      </c>
      <c r="G38" s="12">
        <f>E38</f>
        <v>14920</v>
      </c>
      <c r="H38" s="12">
        <f>F38-E38</f>
        <v>-1670</v>
      </c>
      <c r="I38" s="63">
        <f>F38-E38</f>
        <v>-1670</v>
      </c>
      <c r="J38" s="55"/>
    </row>
    <row r="39" spans="1:10" ht="12.75">
      <c r="A39" s="52"/>
      <c r="B39" s="64" t="s">
        <v>57</v>
      </c>
      <c r="C39" s="7" t="s">
        <v>20</v>
      </c>
      <c r="D39" s="12"/>
      <c r="E39" s="12">
        <v>344150</v>
      </c>
      <c r="F39" s="12">
        <v>303680</v>
      </c>
      <c r="G39" s="12">
        <f>E39</f>
        <v>344150</v>
      </c>
      <c r="H39" s="12">
        <f>F39-E39</f>
        <v>-40470</v>
      </c>
      <c r="I39" s="63">
        <f>F39-E39</f>
        <v>-40470</v>
      </c>
      <c r="J39" s="55"/>
    </row>
    <row r="40" spans="1:10" ht="12.75">
      <c r="A40" s="53"/>
      <c r="B40" s="65" t="s">
        <v>58</v>
      </c>
      <c r="C40" s="2" t="s">
        <v>20</v>
      </c>
      <c r="D40" s="2"/>
      <c r="E40" s="12">
        <v>141660</v>
      </c>
      <c r="F40" s="12">
        <v>143760</v>
      </c>
      <c r="G40" s="12">
        <f>E40</f>
        <v>141660</v>
      </c>
      <c r="H40" s="12">
        <f>F40-E40</f>
        <v>2100</v>
      </c>
      <c r="I40" s="63">
        <f>F40-E40</f>
        <v>2100</v>
      </c>
      <c r="J40" s="55"/>
    </row>
    <row r="41" spans="1:10" ht="12.75">
      <c r="A41" s="52"/>
      <c r="B41" s="65" t="s">
        <v>59</v>
      </c>
      <c r="C41" s="2" t="s">
        <v>20</v>
      </c>
      <c r="D41" s="2"/>
      <c r="E41" s="12">
        <v>52470</v>
      </c>
      <c r="F41" s="12">
        <v>48240</v>
      </c>
      <c r="G41" s="12">
        <f>E41</f>
        <v>52470</v>
      </c>
      <c r="H41" s="12">
        <f>F41-E41</f>
        <v>-4230</v>
      </c>
      <c r="I41" s="63">
        <f>F41-E41</f>
        <v>-4230</v>
      </c>
      <c r="J41" s="55"/>
    </row>
    <row r="42" spans="1:10" ht="13.5" thickBot="1">
      <c r="A42" s="54"/>
      <c r="B42" s="66" t="s">
        <v>60</v>
      </c>
      <c r="C42" s="50" t="s">
        <v>20</v>
      </c>
      <c r="D42" s="50"/>
      <c r="E42" s="24">
        <v>48630</v>
      </c>
      <c r="F42" s="24">
        <v>45870</v>
      </c>
      <c r="G42" s="24">
        <f>E42</f>
        <v>48630</v>
      </c>
      <c r="H42" s="24">
        <f>F42-E42</f>
        <v>-2760</v>
      </c>
      <c r="I42" s="67">
        <f>F42-E42</f>
        <v>-2760</v>
      </c>
      <c r="J42" s="56"/>
    </row>
    <row r="43" spans="1:7" ht="12.75">
      <c r="A43" s="13"/>
      <c r="B43" s="75" t="s">
        <v>71</v>
      </c>
      <c r="C43" s="75"/>
      <c r="D43" s="75"/>
      <c r="E43" s="75"/>
      <c r="F43" s="75"/>
      <c r="G43" s="3"/>
    </row>
    <row r="44" spans="1:8" ht="25.5">
      <c r="A44" s="13"/>
      <c r="B44" s="10"/>
      <c r="C44" s="32" t="s">
        <v>46</v>
      </c>
      <c r="D44" s="34"/>
      <c r="E44" s="34" t="s">
        <v>47</v>
      </c>
      <c r="F44" s="34"/>
      <c r="G44" s="10" t="s">
        <v>48</v>
      </c>
      <c r="H44" s="35" t="s">
        <v>50</v>
      </c>
    </row>
    <row r="45" spans="1:8" ht="12.75">
      <c r="A45" s="13"/>
      <c r="B45" s="10" t="s">
        <v>49</v>
      </c>
      <c r="C45" s="32">
        <f>C46</f>
        <v>71</v>
      </c>
      <c r="D45" s="34"/>
      <c r="E45" s="34">
        <f>E46+E47</f>
        <v>2333.2</v>
      </c>
      <c r="F45" s="34"/>
      <c r="G45" s="34">
        <f>G46+G47</f>
        <v>1381.32</v>
      </c>
      <c r="H45" s="10">
        <f>D45+E45+F45+G45</f>
        <v>3714.5199999999995</v>
      </c>
    </row>
    <row r="46" spans="1:9" ht="12.75">
      <c r="A46" s="13"/>
      <c r="B46" s="31" t="s">
        <v>61</v>
      </c>
      <c r="C46" s="36">
        <v>71</v>
      </c>
      <c r="D46" s="30"/>
      <c r="E46" s="30">
        <v>2333.2</v>
      </c>
      <c r="F46" s="30"/>
      <c r="G46" s="30">
        <v>1381.32</v>
      </c>
      <c r="H46" s="10">
        <f>D46+E46+F46+G46</f>
        <v>3714.5199999999995</v>
      </c>
      <c r="I46" s="41"/>
    </row>
    <row r="47" spans="1:8" ht="12.75">
      <c r="A47" s="14"/>
      <c r="B47" s="26"/>
      <c r="C47" s="33"/>
      <c r="D47" s="30"/>
      <c r="E47" s="30"/>
      <c r="F47" s="30"/>
      <c r="G47" s="30"/>
      <c r="H47" s="10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15"/>
      <c r="B49" s="38"/>
      <c r="C49" s="37"/>
      <c r="D49" s="37"/>
      <c r="E49" s="38" t="s">
        <v>55</v>
      </c>
      <c r="F49" s="3"/>
      <c r="G49" s="3"/>
    </row>
    <row r="50" spans="1:7" ht="12.75">
      <c r="A50" s="14"/>
      <c r="B50" s="1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5"/>
      <c r="B52" s="13"/>
      <c r="C52" s="11"/>
      <c r="D52" s="3"/>
      <c r="E52" s="3"/>
      <c r="F52" s="13" t="s">
        <v>51</v>
      </c>
      <c r="G52" s="11"/>
      <c r="H52" s="3"/>
    </row>
    <row r="53" spans="1:7" ht="12.75">
      <c r="A53" s="15"/>
      <c r="B53" s="14" t="s">
        <v>52</v>
      </c>
      <c r="C53" s="11"/>
      <c r="D53" s="3"/>
      <c r="E53" s="3"/>
      <c r="F53" s="3"/>
      <c r="G53" s="3"/>
    </row>
    <row r="54" spans="1:7" ht="18" customHeight="1">
      <c r="A54" s="3"/>
      <c r="B54" s="51" t="s">
        <v>53</v>
      </c>
      <c r="C54" s="3"/>
      <c r="D54" s="3"/>
      <c r="E54" s="3"/>
      <c r="F54" s="3"/>
      <c r="G54" s="3"/>
    </row>
    <row r="55" ht="12.75">
      <c r="B55" s="51" t="s">
        <v>54</v>
      </c>
    </row>
    <row r="56" ht="12.75">
      <c r="B56" s="6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  <mergeCell ref="B43:F43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2013-07-01T12:17:41Z</cp:lastPrinted>
  <dcterms:created xsi:type="dcterms:W3CDTF">2010-07-05T09:11:27Z</dcterms:created>
  <dcterms:modified xsi:type="dcterms:W3CDTF">2013-07-01T12:22:17Z</dcterms:modified>
  <cp:category/>
  <cp:version/>
  <cp:contentType/>
  <cp:contentStatus/>
</cp:coreProperties>
</file>