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<sst xmlns="http://schemas.openxmlformats.org/spreadsheetml/2006/main" count="103" uniqueCount="69">
  <si>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</si>
  <si>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</si>
  <si>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</si>
  <si>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</si>
  <si>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</si>
  <si>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</si>
  <si>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</si>
  <si>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</si>
  <si>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</si>
  <si>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</si>
  <si>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</si>
  <si>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</si>
  <si>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</si>
  <si>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</si>
  <si>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</si>
  <si>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</si>
  <si>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</si>
  <si>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</si>
  <si>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</si>
  <si>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</si>
  <si>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</si>
  <si>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</si>
  <si>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</si>
  <si>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</si>
  <si>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</si>
  <si>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</si>
  <si>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</si>
  <si>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</si>
  <si>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</si>
  <si>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</si>
  <si>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</si>
  <si>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</si>
  <si>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</si>
  <si>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</si>
  <si>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</si>
  <si>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</si>
  <si>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</si>
  <si>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</si>
  <si>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</si>
  <si>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</si>
  <si>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</si>
  <si>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</si>
  <si>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</si>
  <si>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</si>
  <si>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</si>
  <si>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</si>
  <si>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</si>
  <si>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</si>
  <si>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</si>
  <si>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</si>
  <si>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</si>
  <si>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</si>
  <si>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</si>
  <si>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</si>
  <si>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</si>
  <si>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</si>
  <si>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ОАО "ВымпелКом"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</si>
  <si>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</si>
  <si>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</si>
  <si>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</si>
  <si>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</si>
  <si>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</si>
  <si>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</si>
  <si>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ремонт системы ЦО кв.7 </t>
  </si>
  <si>
    <t>ремонт пола лест.площадок под.№2</t>
  </si>
  <si>
    <t>уточнение границ зем участка, переоформление плана</t>
  </si>
  <si>
    <t>устройство,окрашивание песочницы и скамейки</t>
  </si>
  <si>
    <t>дог-р с ООО "ЖЭУ №15"</t>
  </si>
  <si>
    <t>Расшифровка вып. работ из ср-в резервного фонда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</si>
</sst>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6">
      <selection activeCell="F23" sqref="F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1.1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2539062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2:14" ht="18" customHeight="1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4:11" ht="12.75" customHeight="1">
      <c r="D2" s="59" t="s">
        <v>1</v>
      </c>
      <c r="E2" s="60"/>
      <c r="F2" s="60"/>
      <c r="G2" s="60"/>
      <c r="H2" s="60"/>
      <c r="I2" s="60"/>
      <c r="J2" s="60"/>
      <c r="K2" s="60"/>
    </row>
    <row r="3" spans="3:10" ht="20.25" customHeight="1">
      <c r="C3" s="61" t="s">
        <v>2</v>
      </c>
      <c r="D3" s="62"/>
      <c r="E3" s="62"/>
      <c r="F3" s="62"/>
      <c r="G3" s="62"/>
      <c r="H3" s="62"/>
      <c r="I3" s="62"/>
      <c r="J3" s="62"/>
    </row>
    <row r="4" spans="1:15" ht="48" customHeight="1">
      <c r="A4" s="2" t="s">
        <v>3</v>
      </c>
      <c r="B4" s="63" t="s">
        <v>4</v>
      </c>
      <c r="C4" s="57"/>
      <c r="D4" s="58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63" t="s">
        <v>9</v>
      </c>
      <c r="K4" s="57"/>
      <c r="L4" s="58"/>
      <c r="M4" s="63" t="s">
        <v>10</v>
      </c>
      <c r="N4" s="64"/>
      <c r="O4" s="2" t="s">
        <v>11</v>
      </c>
    </row>
    <row r="5" spans="1:15" ht="15.75" customHeight="1">
      <c r="A5" s="4"/>
      <c r="B5" s="49" t="s">
        <v>12</v>
      </c>
      <c r="C5" s="57"/>
      <c r="D5" s="58"/>
      <c r="E5" s="5" t="s">
        <v>13</v>
      </c>
      <c r="F5" s="6"/>
      <c r="G5" s="7">
        <v>2523.8</v>
      </c>
      <c r="H5" s="6"/>
      <c r="I5" s="8"/>
      <c r="J5" s="53"/>
      <c r="K5" s="57"/>
      <c r="L5" s="58"/>
      <c r="M5" s="53"/>
      <c r="N5" s="54"/>
      <c r="O5" s="6"/>
    </row>
    <row r="6" spans="1:15" ht="26.25" customHeight="1">
      <c r="A6" s="11">
        <v>1</v>
      </c>
      <c r="B6" s="55" t="s">
        <v>14</v>
      </c>
      <c r="C6" s="57"/>
      <c r="D6" s="58"/>
      <c r="E6" s="8"/>
      <c r="F6" s="12">
        <v>6.84</v>
      </c>
      <c r="G6" s="7">
        <v>207154.08</v>
      </c>
      <c r="H6" s="12">
        <v>202456.74</v>
      </c>
      <c r="I6" s="7">
        <v>207154.08</v>
      </c>
      <c r="J6" s="52">
        <v>-4697.34</v>
      </c>
      <c r="K6" s="57"/>
      <c r="L6" s="58"/>
      <c r="M6" s="52">
        <v>4697.34</v>
      </c>
      <c r="N6" s="58"/>
      <c r="O6" s="26" t="s">
        <v>67</v>
      </c>
    </row>
    <row r="7" spans="1:15" ht="14.25" customHeight="1">
      <c r="A7" s="4">
        <v>1.1</v>
      </c>
      <c r="B7" s="49" t="s">
        <v>15</v>
      </c>
      <c r="C7" s="57"/>
      <c r="D7" s="58"/>
      <c r="E7" s="5" t="s">
        <v>16</v>
      </c>
      <c r="F7" s="12">
        <v>0.76</v>
      </c>
      <c r="G7" s="7">
        <v>23017.08</v>
      </c>
      <c r="H7" s="12">
        <v>22495.15</v>
      </c>
      <c r="I7" s="7">
        <v>23017.08</v>
      </c>
      <c r="J7" s="52">
        <v>-521.93</v>
      </c>
      <c r="K7" s="57"/>
      <c r="L7" s="58"/>
      <c r="M7" s="52">
        <v>521.93</v>
      </c>
      <c r="N7" s="58"/>
      <c r="O7" s="26" t="s">
        <v>41</v>
      </c>
    </row>
    <row r="8" spans="1:15" ht="15" customHeight="1">
      <c r="A8" s="4">
        <v>1.2</v>
      </c>
      <c r="B8" s="49" t="s">
        <v>17</v>
      </c>
      <c r="C8" s="57"/>
      <c r="D8" s="58"/>
      <c r="E8" s="5" t="s">
        <v>16</v>
      </c>
      <c r="F8" s="12">
        <v>1.09</v>
      </c>
      <c r="G8" s="7">
        <v>33011.4</v>
      </c>
      <c r="H8" s="12">
        <v>32262.85</v>
      </c>
      <c r="I8" s="7">
        <v>33011.4</v>
      </c>
      <c r="J8" s="52">
        <v>-748.55</v>
      </c>
      <c r="K8" s="57"/>
      <c r="L8" s="58"/>
      <c r="M8" s="52">
        <v>748.55</v>
      </c>
      <c r="N8" s="58"/>
      <c r="O8" s="26" t="s">
        <v>41</v>
      </c>
    </row>
    <row r="9" spans="1:15" ht="15" customHeight="1">
      <c r="A9" s="4">
        <v>1.3</v>
      </c>
      <c r="B9" s="49" t="s">
        <v>18</v>
      </c>
      <c r="C9" s="57"/>
      <c r="D9" s="58"/>
      <c r="E9" s="5" t="s">
        <v>16</v>
      </c>
      <c r="F9" s="12">
        <v>1.85</v>
      </c>
      <c r="G9" s="7">
        <v>56028.48</v>
      </c>
      <c r="H9" s="12">
        <v>54757.99</v>
      </c>
      <c r="I9" s="7">
        <v>56028.48</v>
      </c>
      <c r="J9" s="52">
        <v>-1270.49</v>
      </c>
      <c r="K9" s="57"/>
      <c r="L9" s="58"/>
      <c r="M9" s="52">
        <v>1270.49</v>
      </c>
      <c r="N9" s="58"/>
      <c r="O9" s="26" t="s">
        <v>41</v>
      </c>
    </row>
    <row r="10" spans="1:15" ht="15" customHeight="1">
      <c r="A10" s="4">
        <v>1.4</v>
      </c>
      <c r="B10" s="49" t="s">
        <v>19</v>
      </c>
      <c r="C10" s="57"/>
      <c r="D10" s="58"/>
      <c r="E10" s="5" t="s">
        <v>16</v>
      </c>
      <c r="F10" s="12">
        <v>1.43</v>
      </c>
      <c r="G10" s="7">
        <v>43308.48</v>
      </c>
      <c r="H10" s="12">
        <v>42326.45</v>
      </c>
      <c r="I10" s="7">
        <v>43308.48</v>
      </c>
      <c r="J10" s="52">
        <v>-982.03</v>
      </c>
      <c r="K10" s="57"/>
      <c r="L10" s="58"/>
      <c r="M10" s="52">
        <v>982.03</v>
      </c>
      <c r="N10" s="58"/>
      <c r="O10" s="26" t="s">
        <v>42</v>
      </c>
    </row>
    <row r="11" spans="1:15" ht="15" customHeight="1">
      <c r="A11" s="4">
        <v>1.5</v>
      </c>
      <c r="B11" s="49" t="s">
        <v>20</v>
      </c>
      <c r="C11" s="57"/>
      <c r="D11" s="58"/>
      <c r="E11" s="5" t="s">
        <v>16</v>
      </c>
      <c r="F11" s="12">
        <v>1.16</v>
      </c>
      <c r="G11" s="7">
        <v>35131.44</v>
      </c>
      <c r="H11" s="12">
        <v>34334.81</v>
      </c>
      <c r="I11" s="7">
        <v>35131.44</v>
      </c>
      <c r="J11" s="52">
        <v>-796.63</v>
      </c>
      <c r="K11" s="57"/>
      <c r="L11" s="58"/>
      <c r="M11" s="52">
        <v>796.63</v>
      </c>
      <c r="N11" s="58"/>
      <c r="O11" s="26" t="s">
        <v>43</v>
      </c>
    </row>
    <row r="12" spans="1:15" ht="15" customHeight="1">
      <c r="A12" s="4">
        <v>1.6</v>
      </c>
      <c r="B12" s="49" t="s">
        <v>21</v>
      </c>
      <c r="C12" s="57"/>
      <c r="D12" s="58"/>
      <c r="E12" s="5" t="s">
        <v>16</v>
      </c>
      <c r="F12" s="12">
        <v>0.31</v>
      </c>
      <c r="G12" s="7">
        <v>9388.56</v>
      </c>
      <c r="H12" s="12">
        <v>9175.68</v>
      </c>
      <c r="I12" s="7">
        <v>9388.56</v>
      </c>
      <c r="J12" s="52">
        <v>-212.88</v>
      </c>
      <c r="K12" s="57"/>
      <c r="L12" s="58"/>
      <c r="M12" s="52">
        <v>212.88</v>
      </c>
      <c r="N12" s="58"/>
      <c r="O12" s="26" t="s">
        <v>44</v>
      </c>
    </row>
    <row r="13" spans="1:15" ht="34.5" customHeight="1">
      <c r="A13" s="4">
        <v>1.7</v>
      </c>
      <c r="B13" s="49" t="s">
        <v>22</v>
      </c>
      <c r="C13" s="57"/>
      <c r="D13" s="58"/>
      <c r="E13" s="13" t="s">
        <v>16</v>
      </c>
      <c r="F13" s="12">
        <v>0.08</v>
      </c>
      <c r="G13" s="14">
        <v>2422.8</v>
      </c>
      <c r="H13" s="12">
        <v>2367.86</v>
      </c>
      <c r="I13" s="14">
        <v>2422.8</v>
      </c>
      <c r="J13" s="52">
        <v>-54.94</v>
      </c>
      <c r="K13" s="57"/>
      <c r="L13" s="58"/>
      <c r="M13" s="52">
        <v>54.94</v>
      </c>
      <c r="N13" s="58"/>
      <c r="O13" s="26" t="s">
        <v>45</v>
      </c>
    </row>
    <row r="14" spans="1:15" ht="23.25" customHeight="1">
      <c r="A14" s="15">
        <v>1.8</v>
      </c>
      <c r="B14" s="49" t="s">
        <v>23</v>
      </c>
      <c r="C14" s="57"/>
      <c r="D14" s="58"/>
      <c r="E14" s="13" t="s">
        <v>16</v>
      </c>
      <c r="F14" s="12">
        <v>0.09</v>
      </c>
      <c r="G14" s="14">
        <v>2725.68</v>
      </c>
      <c r="H14" s="12">
        <v>2663.89</v>
      </c>
      <c r="I14" s="14">
        <v>2725.68</v>
      </c>
      <c r="J14" s="52">
        <v>-61.79</v>
      </c>
      <c r="K14" s="57"/>
      <c r="L14" s="58"/>
      <c r="M14" s="52">
        <v>61.79</v>
      </c>
      <c r="N14" s="58"/>
      <c r="O14" s="26" t="s">
        <v>46</v>
      </c>
    </row>
    <row r="15" spans="1:15" ht="35.25" customHeight="1">
      <c r="A15" s="15">
        <v>1.9</v>
      </c>
      <c r="B15" s="49" t="s">
        <v>24</v>
      </c>
      <c r="C15" s="57"/>
      <c r="D15" s="58"/>
      <c r="E15" s="16" t="s">
        <v>16</v>
      </c>
      <c r="F15" s="12">
        <v>0.07</v>
      </c>
      <c r="G15" s="17">
        <v>2120.04</v>
      </c>
      <c r="H15" s="12">
        <v>2071.97</v>
      </c>
      <c r="I15" s="17">
        <v>2120.04</v>
      </c>
      <c r="J15" s="52">
        <v>-48.07</v>
      </c>
      <c r="K15" s="50"/>
      <c r="L15" s="51"/>
      <c r="M15" s="52">
        <v>48.07</v>
      </c>
      <c r="N15" s="51"/>
      <c r="O15" s="26" t="s">
        <v>47</v>
      </c>
    </row>
    <row r="16" spans="1:15" ht="14.25" customHeight="1">
      <c r="A16" s="20">
        <v>2</v>
      </c>
      <c r="B16" s="55" t="s">
        <v>25</v>
      </c>
      <c r="C16" s="50"/>
      <c r="D16" s="51"/>
      <c r="E16" s="13" t="s">
        <v>16</v>
      </c>
      <c r="F16" s="12">
        <v>2.84</v>
      </c>
      <c r="G16" s="14">
        <v>86011.68</v>
      </c>
      <c r="H16" s="12">
        <v>83955.87</v>
      </c>
      <c r="I16" s="14">
        <v>86011.68</v>
      </c>
      <c r="J16" s="52">
        <v>-2055.81</v>
      </c>
      <c r="K16" s="50"/>
      <c r="L16" s="51"/>
      <c r="M16" s="52">
        <v>2055.81</v>
      </c>
      <c r="N16" s="51"/>
      <c r="O16" s="26" t="s">
        <v>48</v>
      </c>
    </row>
    <row r="17" spans="1:15" ht="14.25" customHeight="1">
      <c r="A17" s="21">
        <v>3</v>
      </c>
      <c r="B17" s="55" t="s">
        <v>26</v>
      </c>
      <c r="C17" s="50"/>
      <c r="D17" s="51"/>
      <c r="E17" s="13" t="s">
        <v>16</v>
      </c>
      <c r="F17" s="6"/>
      <c r="G17" s="10"/>
      <c r="H17" s="6"/>
      <c r="I17" s="10"/>
      <c r="J17" s="53"/>
      <c r="K17" s="50"/>
      <c r="L17" s="51"/>
      <c r="M17" s="53"/>
      <c r="N17" s="51"/>
      <c r="O17" s="6"/>
    </row>
    <row r="18" spans="1:15" ht="15" customHeight="1">
      <c r="A18" s="21">
        <v>4</v>
      </c>
      <c r="B18" s="55" t="s">
        <v>27</v>
      </c>
      <c r="C18" s="50"/>
      <c r="D18" s="51"/>
      <c r="E18" s="13" t="s">
        <v>16</v>
      </c>
      <c r="F18" s="12">
        <v>1.56</v>
      </c>
      <c r="G18" s="10"/>
      <c r="H18" s="12">
        <f>H19+H20-H22</f>
        <v>36575.21</v>
      </c>
      <c r="I18" s="14">
        <f>I21</f>
        <v>57867</v>
      </c>
      <c r="J18" s="52">
        <f>H18-I18</f>
        <v>-21291.79</v>
      </c>
      <c r="K18" s="50"/>
      <c r="L18" s="51"/>
      <c r="M18" s="53"/>
      <c r="N18" s="51"/>
      <c r="O18" s="6"/>
    </row>
    <row r="19" spans="1:15" ht="15" customHeight="1">
      <c r="A19" s="15"/>
      <c r="B19" s="49" t="s">
        <v>28</v>
      </c>
      <c r="C19" s="50"/>
      <c r="D19" s="51"/>
      <c r="E19" s="13" t="s">
        <v>16</v>
      </c>
      <c r="F19" s="6"/>
      <c r="G19" s="14">
        <v>47244.96</v>
      </c>
      <c r="H19" s="12">
        <v>46207.46</v>
      </c>
      <c r="I19" s="10"/>
      <c r="J19" s="53"/>
      <c r="K19" s="50"/>
      <c r="L19" s="51"/>
      <c r="M19" s="53"/>
      <c r="N19" s="51"/>
      <c r="O19" s="6"/>
    </row>
    <row r="20" spans="1:15" ht="15" customHeight="1">
      <c r="A20" s="15"/>
      <c r="B20" s="49" t="s">
        <v>29</v>
      </c>
      <c r="C20" s="50"/>
      <c r="D20" s="51"/>
      <c r="E20" s="13" t="s">
        <v>16</v>
      </c>
      <c r="F20" s="6"/>
      <c r="G20" s="10"/>
      <c r="H20" s="12">
        <v>-2879.1</v>
      </c>
      <c r="I20" s="10"/>
      <c r="J20" s="53"/>
      <c r="K20" s="50"/>
      <c r="L20" s="51"/>
      <c r="M20" s="53"/>
      <c r="N20" s="51"/>
      <c r="O20" s="6"/>
    </row>
    <row r="21" spans="1:15" ht="15" customHeight="1">
      <c r="A21" s="15"/>
      <c r="B21" s="49" t="s">
        <v>30</v>
      </c>
      <c r="C21" s="50"/>
      <c r="D21" s="51"/>
      <c r="E21" s="13" t="s">
        <v>16</v>
      </c>
      <c r="F21" s="6"/>
      <c r="G21" s="10"/>
      <c r="H21" s="6"/>
      <c r="I21" s="14">
        <v>57867</v>
      </c>
      <c r="J21" s="53"/>
      <c r="K21" s="50"/>
      <c r="L21" s="51"/>
      <c r="M21" s="53"/>
      <c r="N21" s="51"/>
      <c r="O21" s="6"/>
    </row>
    <row r="22" spans="1:15" ht="15" customHeight="1">
      <c r="A22" s="15"/>
      <c r="B22" s="56" t="s">
        <v>40</v>
      </c>
      <c r="C22" s="50"/>
      <c r="D22" s="51"/>
      <c r="E22" s="13" t="s">
        <v>16</v>
      </c>
      <c r="F22" s="6"/>
      <c r="G22" s="10"/>
      <c r="H22" s="12">
        <f>M6+M16</f>
        <v>6753.15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5" t="s">
        <v>31</v>
      </c>
      <c r="C23" s="50"/>
      <c r="D23" s="51"/>
      <c r="E23" s="13" t="s">
        <v>16</v>
      </c>
      <c r="F23" s="6"/>
      <c r="G23" s="10"/>
      <c r="H23" s="12">
        <v>32277.74</v>
      </c>
      <c r="I23" s="14">
        <v>8550</v>
      </c>
      <c r="J23" s="52">
        <v>23727.74</v>
      </c>
      <c r="K23" s="50"/>
      <c r="L23" s="51"/>
      <c r="M23" s="53"/>
      <c r="N23" s="51"/>
      <c r="O23" s="6"/>
    </row>
    <row r="24" spans="1:15" ht="15" customHeight="1">
      <c r="A24" s="15"/>
      <c r="B24" s="49" t="s">
        <v>28</v>
      </c>
      <c r="C24" s="50"/>
      <c r="D24" s="51"/>
      <c r="E24" s="13" t="s">
        <v>16</v>
      </c>
      <c r="F24" s="6"/>
      <c r="G24" s="14">
        <v>28672.8</v>
      </c>
      <c r="H24" s="12">
        <v>31893.82</v>
      </c>
      <c r="I24" s="10"/>
      <c r="J24" s="53"/>
      <c r="K24" s="50"/>
      <c r="L24" s="51"/>
      <c r="M24" s="53"/>
      <c r="N24" s="51"/>
      <c r="O24" s="6"/>
    </row>
    <row r="25" spans="1:15" ht="15" customHeight="1">
      <c r="A25" s="15"/>
      <c r="B25" s="49" t="s">
        <v>29</v>
      </c>
      <c r="C25" s="50"/>
      <c r="D25" s="51"/>
      <c r="E25" s="13" t="s">
        <v>16</v>
      </c>
      <c r="F25" s="6"/>
      <c r="G25" s="10"/>
      <c r="H25" s="12">
        <v>383.92</v>
      </c>
      <c r="I25" s="10"/>
      <c r="J25" s="53"/>
      <c r="K25" s="50"/>
      <c r="L25" s="51"/>
      <c r="M25" s="53"/>
      <c r="N25" s="51"/>
      <c r="O25" s="6"/>
    </row>
    <row r="26" spans="1:15" ht="15" customHeight="1">
      <c r="A26" s="15"/>
      <c r="B26" s="49" t="s">
        <v>30</v>
      </c>
      <c r="C26" s="50"/>
      <c r="D26" s="51"/>
      <c r="E26" s="13" t="s">
        <v>16</v>
      </c>
      <c r="F26" s="6"/>
      <c r="G26" s="8"/>
      <c r="H26" s="6"/>
      <c r="I26" s="7">
        <v>8550</v>
      </c>
      <c r="J26" s="53"/>
      <c r="K26" s="50"/>
      <c r="L26" s="51"/>
      <c r="M26" s="53"/>
      <c r="N26" s="54"/>
      <c r="O26" s="6"/>
    </row>
    <row r="27" spans="1:15" ht="15" customHeight="1">
      <c r="A27" s="11">
        <v>6</v>
      </c>
      <c r="B27" s="55" t="s">
        <v>32</v>
      </c>
      <c r="C27" s="50"/>
      <c r="D27" s="51"/>
      <c r="E27" s="13" t="s">
        <v>16</v>
      </c>
      <c r="F27" s="6"/>
      <c r="G27" s="7">
        <v>853385.25</v>
      </c>
      <c r="H27" s="12">
        <v>830756.68</v>
      </c>
      <c r="I27" s="7">
        <v>853385.25</v>
      </c>
      <c r="J27" s="52">
        <v>-22628.57</v>
      </c>
      <c r="K27" s="50"/>
      <c r="L27" s="51"/>
      <c r="M27" s="52">
        <v>24324.53</v>
      </c>
      <c r="N27" s="51"/>
      <c r="O27" s="6"/>
    </row>
    <row r="28" spans="1:15" ht="25.5" customHeight="1">
      <c r="A28" s="4"/>
      <c r="B28" s="49" t="s">
        <v>33</v>
      </c>
      <c r="C28" s="50"/>
      <c r="D28" s="51"/>
      <c r="E28" s="13" t="s">
        <v>16</v>
      </c>
      <c r="F28" s="6"/>
      <c r="G28" s="7">
        <v>1550.55</v>
      </c>
      <c r="H28" s="12">
        <v>3246.51</v>
      </c>
      <c r="I28" s="7">
        <v>1550.55</v>
      </c>
      <c r="J28" s="52">
        <v>1695.96</v>
      </c>
      <c r="K28" s="50"/>
      <c r="L28" s="51"/>
      <c r="M28" s="53"/>
      <c r="N28" s="54"/>
      <c r="O28" s="26" t="s">
        <v>49</v>
      </c>
    </row>
    <row r="29" spans="1:15" ht="24" customHeight="1">
      <c r="A29" s="4"/>
      <c r="B29" s="49" t="s">
        <v>34</v>
      </c>
      <c r="C29" s="50"/>
      <c r="D29" s="51"/>
      <c r="E29" s="13" t="s">
        <v>16</v>
      </c>
      <c r="F29" s="6"/>
      <c r="G29" s="7">
        <v>147982.7</v>
      </c>
      <c r="H29" s="12">
        <v>141891.08</v>
      </c>
      <c r="I29" s="7">
        <v>147982.7</v>
      </c>
      <c r="J29" s="52">
        <v>-6091.62</v>
      </c>
      <c r="K29" s="50"/>
      <c r="L29" s="51"/>
      <c r="M29" s="52">
        <v>6091.62</v>
      </c>
      <c r="N29" s="51"/>
      <c r="O29" s="26" t="s">
        <v>50</v>
      </c>
    </row>
    <row r="30" spans="1:15" ht="15" customHeight="1">
      <c r="A30" s="4"/>
      <c r="B30" s="49" t="s">
        <v>35</v>
      </c>
      <c r="C30" s="50"/>
      <c r="D30" s="51"/>
      <c r="E30" s="13" t="s">
        <v>16</v>
      </c>
      <c r="F30" s="6"/>
      <c r="G30" s="22" t="s">
        <v>36</v>
      </c>
      <c r="H30" s="12" t="s">
        <v>36</v>
      </c>
      <c r="I30" s="22" t="s">
        <v>36</v>
      </c>
      <c r="J30" s="53"/>
      <c r="K30" s="50"/>
      <c r="L30" s="51"/>
      <c r="M30" s="53"/>
      <c r="N30" s="54"/>
      <c r="O30" s="26"/>
    </row>
    <row r="31" spans="1:15" ht="24" customHeight="1">
      <c r="A31" s="23"/>
      <c r="B31" s="49" t="s">
        <v>37</v>
      </c>
      <c r="C31" s="50"/>
      <c r="D31" s="51"/>
      <c r="E31" s="24" t="s">
        <v>16</v>
      </c>
      <c r="F31" s="6"/>
      <c r="G31" s="12">
        <v>97604.24</v>
      </c>
      <c r="H31" s="12">
        <v>92831.33</v>
      </c>
      <c r="I31" s="12">
        <v>97604.24</v>
      </c>
      <c r="J31" s="52">
        <v>-4772.91</v>
      </c>
      <c r="K31" s="50"/>
      <c r="L31" s="51"/>
      <c r="M31" s="52">
        <v>4772.91</v>
      </c>
      <c r="N31" s="51"/>
      <c r="O31" s="26" t="s">
        <v>50</v>
      </c>
    </row>
    <row r="32" spans="1:15" ht="26.25" customHeight="1">
      <c r="A32" s="15"/>
      <c r="B32" s="49" t="s">
        <v>38</v>
      </c>
      <c r="C32" s="50"/>
      <c r="D32" s="51"/>
      <c r="E32" s="25" t="s">
        <v>16</v>
      </c>
      <c r="F32" s="6"/>
      <c r="G32" s="12">
        <v>606247.76</v>
      </c>
      <c r="H32" s="12">
        <v>592787.76</v>
      </c>
      <c r="I32" s="12">
        <v>606247.76</v>
      </c>
      <c r="J32" s="52">
        <v>-13460</v>
      </c>
      <c r="K32" s="50"/>
      <c r="L32" s="51"/>
      <c r="M32" s="52">
        <v>13460</v>
      </c>
      <c r="N32" s="51"/>
      <c r="O32" s="26" t="s">
        <v>51</v>
      </c>
    </row>
    <row r="33" ht="15" customHeight="1"/>
    <row r="35" spans="1:6" ht="12.75">
      <c r="A35" s="67" t="s">
        <v>52</v>
      </c>
      <c r="B35" s="67"/>
      <c r="C35" s="67"/>
      <c r="D35" s="67"/>
      <c r="E35" s="67"/>
      <c r="F35" s="67"/>
    </row>
    <row r="36" spans="1:6" ht="12.75">
      <c r="A36" s="68" t="s">
        <v>63</v>
      </c>
      <c r="B36" s="69"/>
      <c r="C36" s="69"/>
      <c r="D36" s="69"/>
      <c r="E36" s="58"/>
      <c r="F36" s="39">
        <v>2194</v>
      </c>
    </row>
    <row r="37" spans="1:6" ht="12.75">
      <c r="A37" s="68" t="s">
        <v>64</v>
      </c>
      <c r="B37" s="57"/>
      <c r="C37" s="57"/>
      <c r="D37" s="57"/>
      <c r="E37" s="58"/>
      <c r="F37" s="39">
        <v>47673</v>
      </c>
    </row>
    <row r="38" spans="1:6" ht="12.75">
      <c r="A38" s="68" t="s">
        <v>65</v>
      </c>
      <c r="B38" s="69"/>
      <c r="C38" s="69"/>
      <c r="D38" s="69"/>
      <c r="E38" s="58"/>
      <c r="F38" s="37">
        <v>8000</v>
      </c>
    </row>
    <row r="39" spans="1:6" ht="12.75">
      <c r="A39" s="70" t="s">
        <v>53</v>
      </c>
      <c r="B39" s="71"/>
      <c r="C39" s="71"/>
      <c r="D39" s="71"/>
      <c r="E39" s="72"/>
      <c r="F39" s="38">
        <f>SUM(F36:F38)</f>
        <v>57867</v>
      </c>
    </row>
    <row r="40" spans="1:6" ht="12.75">
      <c r="A40" s="27"/>
      <c r="B40" s="27"/>
      <c r="C40" s="27"/>
      <c r="D40" s="27"/>
      <c r="E40" s="28"/>
      <c r="F40" s="29"/>
    </row>
    <row r="41" spans="1:6" ht="12.75">
      <c r="A41" s="27"/>
      <c r="B41" s="27"/>
      <c r="C41" s="27"/>
      <c r="D41" s="27"/>
      <c r="E41" s="28"/>
      <c r="F41" s="29"/>
    </row>
    <row r="42" spans="1:6" ht="12.75">
      <c r="A42" s="67" t="s">
        <v>68</v>
      </c>
      <c r="B42" s="67"/>
      <c r="C42" s="67"/>
      <c r="D42" s="67"/>
      <c r="E42" s="67"/>
      <c r="F42" s="67"/>
    </row>
    <row r="43" spans="1:6" ht="12.75">
      <c r="A43" s="68" t="s">
        <v>66</v>
      </c>
      <c r="B43" s="69"/>
      <c r="C43" s="69"/>
      <c r="D43" s="69"/>
      <c r="E43" s="58"/>
      <c r="F43" s="40">
        <v>8550</v>
      </c>
    </row>
    <row r="46" spans="1:7" ht="12.75">
      <c r="A46" s="78" t="s">
        <v>54</v>
      </c>
      <c r="B46" s="78"/>
      <c r="C46" s="78"/>
      <c r="D46" s="78"/>
      <c r="E46" s="79"/>
      <c r="F46" s="79"/>
      <c r="G46" s="28"/>
    </row>
    <row r="47" spans="1:7" ht="12.75" customHeight="1">
      <c r="A47" s="80" t="s">
        <v>57</v>
      </c>
      <c r="B47" s="81"/>
      <c r="C47" s="81"/>
      <c r="D47" s="81"/>
      <c r="E47" s="81"/>
      <c r="F47" s="45">
        <v>557.97</v>
      </c>
      <c r="G47" s="30"/>
    </row>
    <row r="48" spans="1:6" ht="12.75" customHeight="1">
      <c r="A48" s="80" t="s">
        <v>56</v>
      </c>
      <c r="B48" s="81"/>
      <c r="C48" s="81"/>
      <c r="D48" s="81"/>
      <c r="E48" s="81"/>
      <c r="F48" s="45">
        <v>4429.62</v>
      </c>
    </row>
    <row r="49" spans="1:6" ht="12.75">
      <c r="A49" s="80" t="s">
        <v>55</v>
      </c>
      <c r="B49" s="81"/>
      <c r="C49" s="81"/>
      <c r="D49" s="81"/>
      <c r="E49" s="81"/>
      <c r="F49" s="45">
        <v>3310.79</v>
      </c>
    </row>
    <row r="50" spans="1:6" ht="15" customHeight="1">
      <c r="A50" s="75" t="s">
        <v>53</v>
      </c>
      <c r="B50" s="76"/>
      <c r="C50" s="76"/>
      <c r="D50" s="76"/>
      <c r="E50" s="76"/>
      <c r="F50" s="46">
        <f>SUM(F47:F49)</f>
        <v>8298.380000000001</v>
      </c>
    </row>
    <row r="51" spans="1:6" ht="12.75">
      <c r="A51" s="47"/>
      <c r="B51" s="48"/>
      <c r="C51" s="48"/>
      <c r="D51" s="48"/>
      <c r="E51" s="48"/>
      <c r="F51" s="43"/>
    </row>
    <row r="52" spans="1:7" ht="12.75">
      <c r="A52" s="41"/>
      <c r="B52" s="42"/>
      <c r="C52" s="42"/>
      <c r="D52" s="42"/>
      <c r="E52" s="42"/>
      <c r="F52" s="43"/>
      <c r="G52" s="44"/>
    </row>
    <row r="53" spans="2:9" ht="12.75">
      <c r="B53" s="31"/>
      <c r="C53" s="32"/>
      <c r="D53" s="33"/>
      <c r="E53" s="31" t="s">
        <v>58</v>
      </c>
      <c r="F53" s="34"/>
      <c r="G53" s="34"/>
      <c r="H53"/>
      <c r="I53"/>
    </row>
    <row r="54" spans="2:9" ht="12.75">
      <c r="B54" s="35"/>
      <c r="C54" s="33"/>
      <c r="D54" s="34"/>
      <c r="E54" s="34"/>
      <c r="F54" s="34"/>
      <c r="G54" s="34"/>
      <c r="H54"/>
      <c r="I54"/>
    </row>
    <row r="55" spans="2:9" ht="12.75">
      <c r="B55" s="34"/>
      <c r="C55" s="34"/>
      <c r="D55" s="34"/>
      <c r="E55" s="34"/>
      <c r="F55" s="34"/>
      <c r="G55" s="34"/>
      <c r="H55"/>
      <c r="I55"/>
    </row>
    <row r="56" spans="2:9" ht="12.75">
      <c r="B56" s="35"/>
      <c r="C56" s="34"/>
      <c r="D56" s="34"/>
      <c r="E56" s="34"/>
      <c r="F56" s="35" t="s">
        <v>59</v>
      </c>
      <c r="G56" s="36"/>
      <c r="H56" s="34"/>
      <c r="I56"/>
    </row>
    <row r="57" spans="1:9" ht="12.75">
      <c r="A57" s="77" t="s">
        <v>60</v>
      </c>
      <c r="B57" s="74"/>
      <c r="C57" s="36"/>
      <c r="D57" s="34"/>
      <c r="E57" s="34"/>
      <c r="F57" s="34"/>
      <c r="G57" s="34"/>
      <c r="H57"/>
      <c r="I57"/>
    </row>
    <row r="58" spans="1:9" ht="12.75">
      <c r="A58" s="73" t="s">
        <v>61</v>
      </c>
      <c r="B58" s="74"/>
      <c r="C58" s="36"/>
      <c r="D58" s="35"/>
      <c r="E58" s="34"/>
      <c r="F58" s="34"/>
      <c r="G58" s="34"/>
      <c r="H58"/>
      <c r="I58"/>
    </row>
    <row r="59" spans="1:9" ht="12.75">
      <c r="A59" s="73" t="s">
        <v>62</v>
      </c>
      <c r="B59" s="74"/>
      <c r="C59" s="36"/>
      <c r="D59" s="34"/>
      <c r="E59" s="34"/>
      <c r="F59" s="34"/>
      <c r="G59" s="34"/>
      <c r="H59"/>
      <c r="I59"/>
    </row>
  </sheetData>
  <sheetProtection/>
  <mergeCells count="103">
    <mergeCell ref="A59:B59"/>
    <mergeCell ref="A37:E37"/>
    <mergeCell ref="A50:E50"/>
    <mergeCell ref="A57:B57"/>
    <mergeCell ref="A58:B58"/>
    <mergeCell ref="A46:F46"/>
    <mergeCell ref="A47:E47"/>
    <mergeCell ref="A48:E48"/>
    <mergeCell ref="A49:E49"/>
    <mergeCell ref="A35:F35"/>
    <mergeCell ref="A36:E36"/>
    <mergeCell ref="A38:E38"/>
    <mergeCell ref="A39:E39"/>
    <mergeCell ref="A42:F42"/>
    <mergeCell ref="A43:E43"/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2015-03-12T09:55:28Z</cp:lastPrinted>
  <dcterms:created xsi:type="dcterms:W3CDTF">2015-02-25T08:37:01Z</dcterms:created>
  <dcterms:modified xsi:type="dcterms:W3CDTF">2015-03-16T09:15:25Z</dcterms:modified>
  <cp:category/>
  <cp:version/>
  <cp:contentType/>
  <cp:contentStatus/>
</cp:coreProperties>
</file>