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<sst xmlns="http://schemas.openxmlformats.org/spreadsheetml/2006/main" count="94" uniqueCount="68">
  <si>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</si>
  <si>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</si>
  <si>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</si>
  <si>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</si>
  <si>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</si>
  <si>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</si>
  <si>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</si>
  <si>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</si>
  <si>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</si>
  <si>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</si>
  <si>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</si>
  <si>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</si>
  <si>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</si>
  <si>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</si>
  <si>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</si>
  <si>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</si>
  <si>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</si>
  <si>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</si>
  <si>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</si>
  <si>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</si>
  <si>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</si>
  <si>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</si>
  <si>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</si>
  <si>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</si>
  <si>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</si>
  <si>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</si>
  <si>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</si>
  <si>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</si>
  <si>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</si>
  <si>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</si>
  <si>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</si>
  <si>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</si>
  <si>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</si>
  <si>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</si>
  <si>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</si>
  <si>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</si>
  <si>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</si>
  <si>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</si>
  <si>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</si>
  <si>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</si>
  <si>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</si>
  <si>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</si>
  <si>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</si>
  <si>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</si>
  <si>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</si>
  <si>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</si>
  <si>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</si>
  <si>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 остаток с к.р.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</si>
  <si>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</si>
  <si>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</si>
  <si>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</si>
  <si>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</si>
  <si>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</si>
  <si>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</si>
  <si>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 xml:space="preserve">ремонт системы ЦО в под.пом.к стояку кв.61,65,69 </t>
  </si>
  <si>
    <t>ремонт системы ГВС кв.4</t>
  </si>
  <si>
    <t>окраска газовых труб</t>
  </si>
  <si>
    <t>изготовление и монтаж металл.двери и люка на крышу</t>
  </si>
  <si>
    <t xml:space="preserve"> снос аварийного дерева</t>
  </si>
  <si>
    <t xml:space="preserve">ремонт 2-х кровель над входами в подвалы </t>
  </si>
  <si>
    <t>Оплата провайдеров за 2016г.</t>
  </si>
  <si>
    <t>ОАО "Ростелеком"</t>
  </si>
  <si>
    <t>Накоплено денежных средств по нежилым помещениям за 2016г.</t>
  </si>
  <si>
    <t>Жилин Д.Ю.</t>
  </si>
  <si>
    <t>Розенталь</t>
  </si>
  <si>
    <t>Нежилая площадь</t>
  </si>
  <si>
    <t>Общая площадь</t>
  </si>
  <si>
    <t>Благоустройство дворовой территории 5%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</si>
</sst>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3">
      <selection activeCell="F33" sqref="F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62"/>
      <c r="D4" s="53"/>
      <c r="E4" s="4" t="s">
        <v>5</v>
      </c>
      <c r="F4" s="2" t="s">
        <v>6</v>
      </c>
      <c r="G4" s="25" t="s">
        <v>35</v>
      </c>
      <c r="H4" s="2" t="s">
        <v>7</v>
      </c>
      <c r="I4" s="4" t="s">
        <v>8</v>
      </c>
      <c r="J4" s="70" t="s">
        <v>9</v>
      </c>
      <c r="K4" s="62"/>
      <c r="L4" s="53"/>
      <c r="M4" s="70" t="s">
        <v>10</v>
      </c>
      <c r="N4" s="71"/>
      <c r="O4" s="2" t="s">
        <v>11</v>
      </c>
    </row>
    <row r="5" spans="1:15" ht="17.25" customHeight="1">
      <c r="A5" s="3"/>
      <c r="B5" s="61" t="s">
        <v>66</v>
      </c>
      <c r="C5" s="62"/>
      <c r="D5" s="53"/>
      <c r="E5" s="6" t="s">
        <v>13</v>
      </c>
      <c r="F5" s="2"/>
      <c r="G5" s="44">
        <f>G6+G7</f>
        <v>3323.8</v>
      </c>
      <c r="H5" s="2"/>
      <c r="I5" s="4"/>
      <c r="J5" s="59"/>
      <c r="K5" s="62"/>
      <c r="L5" s="53"/>
      <c r="M5" s="59"/>
      <c r="N5" s="63"/>
      <c r="O5" s="2"/>
    </row>
    <row r="6" spans="1:15" ht="15.75" customHeight="1">
      <c r="A6" s="5"/>
      <c r="B6" s="72" t="s">
        <v>12</v>
      </c>
      <c r="C6" s="62"/>
      <c r="D6" s="53"/>
      <c r="E6" s="6" t="s">
        <v>13</v>
      </c>
      <c r="F6" s="7"/>
      <c r="G6" s="8">
        <v>3215.8</v>
      </c>
      <c r="H6" s="7"/>
      <c r="I6" s="9"/>
      <c r="J6" s="59"/>
      <c r="K6" s="62"/>
      <c r="L6" s="53"/>
      <c r="M6" s="59"/>
      <c r="N6" s="63"/>
      <c r="O6" s="7"/>
    </row>
    <row r="7" spans="1:15" ht="15.75" customHeight="1">
      <c r="A7" s="5"/>
      <c r="B7" s="61" t="s">
        <v>65</v>
      </c>
      <c r="C7" s="62"/>
      <c r="D7" s="53"/>
      <c r="E7" s="6" t="s">
        <v>13</v>
      </c>
      <c r="F7" s="7"/>
      <c r="G7" s="8">
        <f>F46</f>
        <v>108</v>
      </c>
      <c r="H7" s="7"/>
      <c r="I7" s="9"/>
      <c r="J7" s="59"/>
      <c r="K7" s="62"/>
      <c r="L7" s="53"/>
      <c r="M7" s="59"/>
      <c r="N7" s="63"/>
      <c r="O7" s="7"/>
    </row>
    <row r="8" spans="1:15" ht="26.25" customHeight="1">
      <c r="A8" s="11">
        <v>1</v>
      </c>
      <c r="B8" s="73" t="s">
        <v>14</v>
      </c>
      <c r="C8" s="62"/>
      <c r="D8" s="53"/>
      <c r="E8" s="9"/>
      <c r="F8" s="12">
        <v>7.97</v>
      </c>
      <c r="G8" s="8">
        <v>307559.76</v>
      </c>
      <c r="H8" s="12">
        <v>310923.46</v>
      </c>
      <c r="I8" s="8">
        <v>307559.76</v>
      </c>
      <c r="J8" s="74">
        <v>3363.7</v>
      </c>
      <c r="K8" s="62"/>
      <c r="L8" s="53"/>
      <c r="M8" s="59"/>
      <c r="N8" s="63"/>
      <c r="O8" s="26" t="s">
        <v>36</v>
      </c>
    </row>
    <row r="9" spans="1:15" ht="27" customHeight="1">
      <c r="A9" s="5">
        <v>1.1</v>
      </c>
      <c r="B9" s="72" t="s">
        <v>15</v>
      </c>
      <c r="C9" s="62"/>
      <c r="D9" s="53"/>
      <c r="E9" s="6" t="s">
        <v>16</v>
      </c>
      <c r="F9" s="12">
        <v>0.77</v>
      </c>
      <c r="G9" s="8">
        <v>29714.04</v>
      </c>
      <c r="H9" s="12">
        <v>30039.02</v>
      </c>
      <c r="I9" s="8">
        <v>29714.04</v>
      </c>
      <c r="J9" s="74">
        <v>324.98</v>
      </c>
      <c r="K9" s="62"/>
      <c r="L9" s="53"/>
      <c r="M9" s="59"/>
      <c r="N9" s="63"/>
      <c r="O9" s="26" t="s">
        <v>37</v>
      </c>
    </row>
    <row r="10" spans="1:15" ht="15" customHeight="1">
      <c r="A10" s="5">
        <v>1.2</v>
      </c>
      <c r="B10" s="72" t="s">
        <v>17</v>
      </c>
      <c r="C10" s="62"/>
      <c r="D10" s="53"/>
      <c r="E10" s="6" t="s">
        <v>16</v>
      </c>
      <c r="F10" s="12">
        <v>1.55</v>
      </c>
      <c r="G10" s="8">
        <v>59814</v>
      </c>
      <c r="H10" s="12">
        <v>60468.18</v>
      </c>
      <c r="I10" s="8">
        <v>59814</v>
      </c>
      <c r="J10" s="74">
        <v>654.18</v>
      </c>
      <c r="K10" s="62"/>
      <c r="L10" s="53"/>
      <c r="M10" s="59"/>
      <c r="N10" s="63"/>
      <c r="O10" s="26" t="s">
        <v>37</v>
      </c>
    </row>
    <row r="11" spans="1:15" ht="15" customHeight="1">
      <c r="A11" s="5">
        <v>1.3</v>
      </c>
      <c r="B11" s="72" t="s">
        <v>18</v>
      </c>
      <c r="C11" s="62"/>
      <c r="D11" s="53"/>
      <c r="E11" s="6" t="s">
        <v>16</v>
      </c>
      <c r="F11" s="12">
        <v>2.39</v>
      </c>
      <c r="G11" s="8">
        <v>92229.36</v>
      </c>
      <c r="H11" s="12">
        <v>93238.03</v>
      </c>
      <c r="I11" s="8">
        <v>92229.36</v>
      </c>
      <c r="J11" s="74">
        <v>1008.67</v>
      </c>
      <c r="K11" s="62"/>
      <c r="L11" s="53"/>
      <c r="M11" s="59"/>
      <c r="N11" s="63"/>
      <c r="O11" s="26" t="s">
        <v>37</v>
      </c>
    </row>
    <row r="12" spans="1:15" ht="15" customHeight="1">
      <c r="A12" s="5">
        <v>1.4</v>
      </c>
      <c r="B12" s="72" t="s">
        <v>19</v>
      </c>
      <c r="C12" s="62"/>
      <c r="D12" s="53"/>
      <c r="E12" s="6" t="s">
        <v>16</v>
      </c>
      <c r="F12" s="12">
        <v>1.46</v>
      </c>
      <c r="G12" s="8">
        <v>56340.96</v>
      </c>
      <c r="H12" s="12">
        <v>56957.14</v>
      </c>
      <c r="I12" s="8">
        <v>56340.96</v>
      </c>
      <c r="J12" s="74">
        <v>616.18</v>
      </c>
      <c r="K12" s="62"/>
      <c r="L12" s="53"/>
      <c r="M12" s="59"/>
      <c r="N12" s="63"/>
      <c r="O12" s="26" t="s">
        <v>38</v>
      </c>
    </row>
    <row r="13" spans="1:15" ht="15" customHeight="1">
      <c r="A13" s="5">
        <v>1.5</v>
      </c>
      <c r="B13" s="72" t="s">
        <v>20</v>
      </c>
      <c r="C13" s="62"/>
      <c r="D13" s="53"/>
      <c r="E13" s="6" t="s">
        <v>16</v>
      </c>
      <c r="F13" s="12">
        <v>1.23</v>
      </c>
      <c r="G13" s="8">
        <v>47465.28</v>
      </c>
      <c r="H13" s="12">
        <v>47984.41</v>
      </c>
      <c r="I13" s="8">
        <v>47465.28</v>
      </c>
      <c r="J13" s="74">
        <v>519.13</v>
      </c>
      <c r="K13" s="62"/>
      <c r="L13" s="53"/>
      <c r="M13" s="59"/>
      <c r="N13" s="63"/>
      <c r="O13" s="26" t="s">
        <v>39</v>
      </c>
    </row>
    <row r="14" spans="1:15" ht="15" customHeight="1">
      <c r="A14" s="5">
        <v>1.6</v>
      </c>
      <c r="B14" s="72" t="s">
        <v>21</v>
      </c>
      <c r="C14" s="62"/>
      <c r="D14" s="53"/>
      <c r="E14" s="6" t="s">
        <v>16</v>
      </c>
      <c r="F14" s="12">
        <v>0.32</v>
      </c>
      <c r="G14" s="8">
        <v>12348.72</v>
      </c>
      <c r="H14" s="12">
        <v>12483.77</v>
      </c>
      <c r="I14" s="8">
        <v>12348.72</v>
      </c>
      <c r="J14" s="74">
        <v>135.05</v>
      </c>
      <c r="K14" s="62"/>
      <c r="L14" s="53"/>
      <c r="M14" s="59"/>
      <c r="N14" s="63"/>
      <c r="O14" s="26" t="s">
        <v>40</v>
      </c>
    </row>
    <row r="15" spans="1:15" ht="35.25" customHeight="1">
      <c r="A15" s="5">
        <v>1.7</v>
      </c>
      <c r="B15" s="72" t="s">
        <v>22</v>
      </c>
      <c r="C15" s="62"/>
      <c r="D15" s="53"/>
      <c r="E15" s="13" t="s">
        <v>16</v>
      </c>
      <c r="F15" s="12">
        <v>0.08</v>
      </c>
      <c r="G15" s="14">
        <v>3087.12</v>
      </c>
      <c r="H15" s="12">
        <v>3120.9</v>
      </c>
      <c r="I15" s="14">
        <v>3087.12</v>
      </c>
      <c r="J15" s="74">
        <v>33.78</v>
      </c>
      <c r="K15" s="62"/>
      <c r="L15" s="53"/>
      <c r="M15" s="59"/>
      <c r="N15" s="53"/>
      <c r="O15" s="26" t="s">
        <v>41</v>
      </c>
    </row>
    <row r="16" spans="1:15" ht="15" customHeight="1">
      <c r="A16" s="15">
        <v>1.8</v>
      </c>
      <c r="B16" s="72" t="s">
        <v>23</v>
      </c>
      <c r="C16" s="62"/>
      <c r="D16" s="53"/>
      <c r="E16" s="13" t="s">
        <v>16</v>
      </c>
      <c r="F16" s="12">
        <v>0.1</v>
      </c>
      <c r="G16" s="14">
        <v>3858.96</v>
      </c>
      <c r="H16" s="12">
        <v>3901.17</v>
      </c>
      <c r="I16" s="14">
        <v>3858.96</v>
      </c>
      <c r="J16" s="74">
        <v>42.21</v>
      </c>
      <c r="K16" s="62"/>
      <c r="L16" s="53"/>
      <c r="M16" s="59"/>
      <c r="N16" s="53"/>
      <c r="O16" s="26" t="s">
        <v>42</v>
      </c>
    </row>
    <row r="17" spans="1:15" ht="36" customHeight="1">
      <c r="A17" s="15">
        <v>1.9</v>
      </c>
      <c r="B17" s="72" t="s">
        <v>24</v>
      </c>
      <c r="C17" s="62"/>
      <c r="D17" s="53"/>
      <c r="E17" s="16" t="s">
        <v>16</v>
      </c>
      <c r="F17" s="12">
        <v>0.07</v>
      </c>
      <c r="G17" s="17">
        <v>2701.32</v>
      </c>
      <c r="H17" s="12">
        <v>2730.87</v>
      </c>
      <c r="I17" s="17">
        <v>2701.32</v>
      </c>
      <c r="J17" s="74">
        <v>29.55</v>
      </c>
      <c r="K17" s="75"/>
      <c r="L17" s="60"/>
      <c r="M17" s="59"/>
      <c r="N17" s="60"/>
      <c r="O17" s="26" t="s">
        <v>43</v>
      </c>
    </row>
    <row r="18" spans="1:15" ht="14.25" customHeight="1">
      <c r="A18" s="18">
        <v>2</v>
      </c>
      <c r="B18" s="73" t="s">
        <v>25</v>
      </c>
      <c r="C18" s="75"/>
      <c r="D18" s="60"/>
      <c r="E18" s="13" t="s">
        <v>16</v>
      </c>
      <c r="F18" s="12">
        <v>2.98</v>
      </c>
      <c r="G18" s="14">
        <v>114997.08</v>
      </c>
      <c r="H18" s="12">
        <v>116272.18</v>
      </c>
      <c r="I18" s="14">
        <v>114997.08</v>
      </c>
      <c r="J18" s="74">
        <v>1275.1</v>
      </c>
      <c r="K18" s="75"/>
      <c r="L18" s="60"/>
      <c r="M18" s="59"/>
      <c r="N18" s="60"/>
      <c r="O18" s="26" t="s">
        <v>44</v>
      </c>
    </row>
    <row r="19" spans="1:15" ht="15" customHeight="1">
      <c r="A19" s="19">
        <v>3</v>
      </c>
      <c r="B19" s="73" t="s">
        <v>26</v>
      </c>
      <c r="C19" s="75"/>
      <c r="D19" s="60"/>
      <c r="E19" s="13" t="s">
        <v>16</v>
      </c>
      <c r="F19" s="12">
        <v>1.82</v>
      </c>
      <c r="G19" s="10"/>
      <c r="H19" s="12">
        <f>H20+H21+H23</f>
        <v>417039.24</v>
      </c>
      <c r="I19" s="14">
        <f>I22</f>
        <v>95324.74</v>
      </c>
      <c r="J19" s="74">
        <f>H19-I19</f>
        <v>321714.5</v>
      </c>
      <c r="K19" s="75"/>
      <c r="L19" s="60"/>
      <c r="M19" s="59"/>
      <c r="N19" s="60"/>
      <c r="O19" s="7"/>
    </row>
    <row r="20" spans="1:15" ht="15" customHeight="1">
      <c r="A20" s="15"/>
      <c r="B20" s="72" t="s">
        <v>27</v>
      </c>
      <c r="C20" s="75"/>
      <c r="D20" s="60"/>
      <c r="E20" s="13" t="s">
        <v>16</v>
      </c>
      <c r="F20" s="7"/>
      <c r="G20" s="14">
        <v>70233</v>
      </c>
      <c r="H20" s="12">
        <v>71099.43</v>
      </c>
      <c r="I20" s="10"/>
      <c r="J20" s="59"/>
      <c r="K20" s="75"/>
      <c r="L20" s="60"/>
      <c r="M20" s="59"/>
      <c r="N20" s="60"/>
      <c r="O20" s="7"/>
    </row>
    <row r="21" spans="1:15" ht="15" customHeight="1">
      <c r="A21" s="15"/>
      <c r="B21" s="72" t="s">
        <v>28</v>
      </c>
      <c r="C21" s="75"/>
      <c r="D21" s="60"/>
      <c r="E21" s="13" t="s">
        <v>16</v>
      </c>
      <c r="F21" s="7"/>
      <c r="G21" s="10"/>
      <c r="H21" s="12">
        <v>285379.9</v>
      </c>
      <c r="I21" s="10"/>
      <c r="J21" s="59"/>
      <c r="K21" s="75"/>
      <c r="L21" s="60"/>
      <c r="M21" s="59"/>
      <c r="N21" s="60"/>
      <c r="O21" s="7"/>
    </row>
    <row r="22" spans="1:15" ht="15" customHeight="1">
      <c r="A22" s="15"/>
      <c r="B22" s="72" t="s">
        <v>29</v>
      </c>
      <c r="C22" s="75"/>
      <c r="D22" s="60"/>
      <c r="E22" s="13" t="s">
        <v>16</v>
      </c>
      <c r="F22" s="7"/>
      <c r="G22" s="10"/>
      <c r="H22" s="7"/>
      <c r="I22" s="14">
        <f>F32</f>
        <v>95324.74</v>
      </c>
      <c r="J22" s="59"/>
      <c r="K22" s="75"/>
      <c r="L22" s="60"/>
      <c r="M22" s="59"/>
      <c r="N22" s="60"/>
      <c r="O22" s="7"/>
    </row>
    <row r="23" spans="1:15" ht="15" customHeight="1">
      <c r="A23" s="15"/>
      <c r="B23" s="61" t="s">
        <v>47</v>
      </c>
      <c r="C23" s="75"/>
      <c r="D23" s="60"/>
      <c r="E23" s="13" t="s">
        <v>16</v>
      </c>
      <c r="F23" s="7"/>
      <c r="G23" s="10"/>
      <c r="H23" s="7">
        <v>60559.91</v>
      </c>
      <c r="I23" s="14"/>
      <c r="J23" s="59"/>
      <c r="K23" s="75"/>
      <c r="L23" s="60"/>
      <c r="M23" s="59"/>
      <c r="N23" s="60"/>
      <c r="O23" s="7"/>
    </row>
    <row r="24" spans="1:15" ht="15" customHeight="1">
      <c r="A24" s="15"/>
      <c r="B24" s="72"/>
      <c r="C24" s="75"/>
      <c r="D24" s="60"/>
      <c r="E24" s="13"/>
      <c r="F24" s="7"/>
      <c r="G24" s="10"/>
      <c r="H24" s="7"/>
      <c r="I24" s="14"/>
      <c r="J24" s="59"/>
      <c r="K24" s="75"/>
      <c r="L24" s="60"/>
      <c r="M24" s="59"/>
      <c r="N24" s="60"/>
      <c r="O24" s="7"/>
    </row>
    <row r="25" spans="1:15" ht="15" customHeight="1">
      <c r="A25" s="11">
        <v>4</v>
      </c>
      <c r="B25" s="73" t="s">
        <v>30</v>
      </c>
      <c r="C25" s="75"/>
      <c r="D25" s="60"/>
      <c r="E25" s="20"/>
      <c r="F25" s="7"/>
      <c r="G25" s="8">
        <v>1905130.95</v>
      </c>
      <c r="H25" s="12">
        <v>1875884.61</v>
      </c>
      <c r="I25" s="8">
        <v>1905130.95</v>
      </c>
      <c r="J25" s="74">
        <v>-29246.34</v>
      </c>
      <c r="K25" s="75"/>
      <c r="L25" s="60"/>
      <c r="M25" s="74">
        <v>29331.33</v>
      </c>
      <c r="N25" s="60"/>
      <c r="O25" s="7"/>
    </row>
    <row r="26" spans="1:15" ht="15" customHeight="1">
      <c r="A26" s="5"/>
      <c r="B26" s="72" t="s">
        <v>31</v>
      </c>
      <c r="C26" s="75"/>
      <c r="D26" s="60"/>
      <c r="E26" s="6" t="s">
        <v>16</v>
      </c>
      <c r="F26" s="7"/>
      <c r="G26" s="8">
        <v>135734.08</v>
      </c>
      <c r="H26" s="12">
        <v>134338.58</v>
      </c>
      <c r="I26" s="8">
        <v>135734.08</v>
      </c>
      <c r="J26" s="74">
        <v>-1395.5</v>
      </c>
      <c r="K26" s="75"/>
      <c r="L26" s="60"/>
      <c r="M26" s="74">
        <v>1395.5</v>
      </c>
      <c r="N26" s="60"/>
      <c r="O26" s="26" t="s">
        <v>45</v>
      </c>
    </row>
    <row r="27" spans="1:15" ht="27" customHeight="1">
      <c r="A27" s="5"/>
      <c r="B27" s="72" t="s">
        <v>32</v>
      </c>
      <c r="C27" s="75"/>
      <c r="D27" s="60"/>
      <c r="E27" s="6" t="s">
        <v>16</v>
      </c>
      <c r="F27" s="7"/>
      <c r="G27" s="21">
        <v>486512.04</v>
      </c>
      <c r="H27" s="12">
        <v>477355.13</v>
      </c>
      <c r="I27" s="21">
        <v>486512.04</v>
      </c>
      <c r="J27" s="74">
        <v>-9156.91</v>
      </c>
      <c r="K27" s="75"/>
      <c r="L27" s="60"/>
      <c r="M27" s="74">
        <v>9156.91</v>
      </c>
      <c r="N27" s="60"/>
      <c r="O27" s="26" t="s">
        <v>46</v>
      </c>
    </row>
    <row r="28" spans="1:15" ht="15" customHeight="1">
      <c r="A28" s="22"/>
      <c r="B28" s="72" t="s">
        <v>33</v>
      </c>
      <c r="C28" s="75"/>
      <c r="D28" s="60"/>
      <c r="E28" s="23" t="s">
        <v>16</v>
      </c>
      <c r="F28" s="7"/>
      <c r="G28" s="12">
        <v>147369.33</v>
      </c>
      <c r="H28" s="12">
        <v>145577.59</v>
      </c>
      <c r="I28" s="12">
        <v>147369.33</v>
      </c>
      <c r="J28" s="74">
        <v>-1791.74</v>
      </c>
      <c r="K28" s="75"/>
      <c r="L28" s="60"/>
      <c r="M28" s="74">
        <v>1791.74</v>
      </c>
      <c r="N28" s="60"/>
      <c r="O28" s="26" t="s">
        <v>45</v>
      </c>
    </row>
    <row r="29" spans="1:15" ht="22.5" customHeight="1">
      <c r="A29" s="15"/>
      <c r="B29" s="72" t="s">
        <v>34</v>
      </c>
      <c r="C29" s="75"/>
      <c r="D29" s="60"/>
      <c r="E29" s="24" t="s">
        <v>16</v>
      </c>
      <c r="F29" s="7"/>
      <c r="G29" s="12">
        <v>1135515.5</v>
      </c>
      <c r="H29" s="12">
        <v>1118528.32</v>
      </c>
      <c r="I29" s="12">
        <v>1135515.5</v>
      </c>
      <c r="J29" s="74">
        <v>-16987.18</v>
      </c>
      <c r="K29" s="75"/>
      <c r="L29" s="60"/>
      <c r="M29" s="74">
        <v>16987.18</v>
      </c>
      <c r="N29" s="60"/>
      <c r="O29" s="26" t="s">
        <v>46</v>
      </c>
    </row>
    <row r="30" ht="15" customHeight="1"/>
    <row r="32" spans="1:6" ht="24.75" customHeight="1">
      <c r="A32" s="48" t="s">
        <v>53</v>
      </c>
      <c r="B32" s="49"/>
      <c r="C32" s="49"/>
      <c r="D32" s="49"/>
      <c r="E32" s="50"/>
      <c r="F32" s="41">
        <f>F33+F34+F35+F36+F37+F38+F39</f>
        <v>95324.74</v>
      </c>
    </row>
    <row r="33" spans="1:6" ht="12.75">
      <c r="A33" s="51" t="s">
        <v>54</v>
      </c>
      <c r="B33" s="52"/>
      <c r="C33" s="52"/>
      <c r="D33" s="52"/>
      <c r="E33" s="53"/>
      <c r="F33" s="37">
        <v>4421</v>
      </c>
    </row>
    <row r="34" spans="1:6" ht="12.75">
      <c r="A34" s="51" t="s">
        <v>55</v>
      </c>
      <c r="B34" s="52"/>
      <c r="C34" s="52"/>
      <c r="D34" s="52"/>
      <c r="E34" s="53"/>
      <c r="F34" s="38">
        <v>2219</v>
      </c>
    </row>
    <row r="35" spans="1:6" ht="12.75">
      <c r="A35" s="51" t="s">
        <v>56</v>
      </c>
      <c r="B35" s="52"/>
      <c r="C35" s="52"/>
      <c r="D35" s="52"/>
      <c r="E35" s="53"/>
      <c r="F35" s="39">
        <v>11902</v>
      </c>
    </row>
    <row r="36" spans="1:6" ht="12.75">
      <c r="A36" s="51" t="s">
        <v>57</v>
      </c>
      <c r="B36" s="52"/>
      <c r="C36" s="52"/>
      <c r="D36" s="52"/>
      <c r="E36" s="53"/>
      <c r="F36" s="39">
        <v>12063</v>
      </c>
    </row>
    <row r="37" spans="1:6" ht="12.75">
      <c r="A37" s="51" t="s">
        <v>58</v>
      </c>
      <c r="B37" s="52"/>
      <c r="C37" s="52"/>
      <c r="D37" s="52"/>
      <c r="E37" s="53"/>
      <c r="F37" s="39">
        <v>12083</v>
      </c>
    </row>
    <row r="38" spans="1:6" ht="12.75">
      <c r="A38" s="51" t="s">
        <v>59</v>
      </c>
      <c r="B38" s="52"/>
      <c r="C38" s="52"/>
      <c r="D38" s="52"/>
      <c r="E38" s="53"/>
      <c r="F38" s="40">
        <v>30716</v>
      </c>
    </row>
    <row r="39" spans="1:6" ht="12.75">
      <c r="A39" s="55" t="s">
        <v>67</v>
      </c>
      <c r="B39" s="56"/>
      <c r="C39" s="56"/>
      <c r="D39" s="56"/>
      <c r="E39" s="56"/>
      <c r="F39" s="40">
        <v>21920.74</v>
      </c>
    </row>
    <row r="42" spans="1:7" ht="12.75">
      <c r="A42" s="57" t="s">
        <v>60</v>
      </c>
      <c r="B42" s="56"/>
      <c r="C42" s="56"/>
      <c r="D42" s="56"/>
      <c r="E42" s="56"/>
      <c r="F42" s="27">
        <f>F43</f>
        <v>1620</v>
      </c>
      <c r="G42" s="29"/>
    </row>
    <row r="43" spans="1:7" ht="12.75">
      <c r="A43" s="54" t="s">
        <v>61</v>
      </c>
      <c r="B43" s="54"/>
      <c r="C43" s="54"/>
      <c r="D43" s="54"/>
      <c r="E43" s="54"/>
      <c r="F43" s="42">
        <v>1620</v>
      </c>
      <c r="G43" s="29"/>
    </row>
    <row r="45" spans="6:7" ht="12.75">
      <c r="F45" s="45" t="s">
        <v>13</v>
      </c>
      <c r="G45" s="45" t="s">
        <v>16</v>
      </c>
    </row>
    <row r="46" spans="1:7" ht="27" customHeight="1">
      <c r="A46" s="57" t="s">
        <v>62</v>
      </c>
      <c r="B46" s="56"/>
      <c r="C46" s="56"/>
      <c r="D46" s="56"/>
      <c r="E46" s="56"/>
      <c r="F46" s="30">
        <f>F47+F48</f>
        <v>108</v>
      </c>
      <c r="G46" s="30">
        <f>G47+G48</f>
        <v>2842.37</v>
      </c>
    </row>
    <row r="47" spans="1:7" ht="12.75">
      <c r="A47" s="54" t="s">
        <v>63</v>
      </c>
      <c r="B47" s="54"/>
      <c r="C47" s="54"/>
      <c r="D47" s="54"/>
      <c r="E47" s="54"/>
      <c r="F47" s="43">
        <v>49.1</v>
      </c>
      <c r="G47" s="28">
        <v>809.35</v>
      </c>
    </row>
    <row r="48" spans="1:7" ht="12.75">
      <c r="A48" s="54" t="s">
        <v>64</v>
      </c>
      <c r="B48" s="54"/>
      <c r="C48" s="54"/>
      <c r="D48" s="54"/>
      <c r="E48" s="54"/>
      <c r="F48" s="43">
        <v>58.9</v>
      </c>
      <c r="G48" s="28">
        <v>2033.02</v>
      </c>
    </row>
    <row r="51" spans="2:9" ht="12.75">
      <c r="B51" s="31"/>
      <c r="C51" s="32"/>
      <c r="D51" s="33"/>
      <c r="E51" s="31" t="s">
        <v>48</v>
      </c>
      <c r="F51" s="34"/>
      <c r="G51" s="34"/>
      <c r="H51"/>
      <c r="I51"/>
    </row>
    <row r="52" spans="2:9" ht="12.75">
      <c r="B52" s="35"/>
      <c r="C52" s="33"/>
      <c r="D52" s="34"/>
      <c r="E52" s="34"/>
      <c r="F52" s="34"/>
      <c r="G52" s="34"/>
      <c r="H52"/>
      <c r="I52"/>
    </row>
    <row r="53" spans="2:9" ht="12.75">
      <c r="B53" s="34"/>
      <c r="C53" s="34"/>
      <c r="D53" s="34"/>
      <c r="E53" s="34"/>
      <c r="F53" s="34"/>
      <c r="G53" s="34"/>
      <c r="H53"/>
      <c r="I53"/>
    </row>
    <row r="54" spans="2:9" ht="12.75">
      <c r="B54" s="35"/>
      <c r="C54" s="34"/>
      <c r="D54" s="34"/>
      <c r="E54" s="34"/>
      <c r="F54" s="35" t="s">
        <v>49</v>
      </c>
      <c r="G54" s="36"/>
      <c r="H54" s="34"/>
      <c r="I54"/>
    </row>
    <row r="55" spans="1:9" ht="12.75">
      <c r="A55" s="58" t="s">
        <v>50</v>
      </c>
      <c r="B55" s="47"/>
      <c r="C55" s="36"/>
      <c r="D55" s="34"/>
      <c r="E55" s="34"/>
      <c r="F55" s="34"/>
      <c r="G55" s="34"/>
      <c r="H55"/>
      <c r="I55"/>
    </row>
    <row r="56" spans="1:9" ht="12.75">
      <c r="A56" s="46" t="s">
        <v>51</v>
      </c>
      <c r="B56" s="47"/>
      <c r="C56" s="36"/>
      <c r="D56" s="34"/>
      <c r="E56" s="34"/>
      <c r="F56" s="34"/>
      <c r="G56" s="34"/>
      <c r="H56"/>
      <c r="I56"/>
    </row>
    <row r="57" spans="1:9" ht="12.75">
      <c r="A57" s="46" t="s">
        <v>52</v>
      </c>
      <c r="B57" s="47"/>
      <c r="C57" s="36"/>
      <c r="D57" s="34"/>
      <c r="E57" s="34"/>
      <c r="F57" s="34"/>
      <c r="G57" s="34"/>
      <c r="H57"/>
      <c r="I57"/>
    </row>
  </sheetData>
  <sheetProtection/>
  <mergeCells count="97">
    <mergeCell ref="B28:D28"/>
    <mergeCell ref="J28:L28"/>
    <mergeCell ref="M28:N28"/>
    <mergeCell ref="B29:D29"/>
    <mergeCell ref="J29:L29"/>
    <mergeCell ref="M29:N29"/>
    <mergeCell ref="M25:N25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4:D24"/>
    <mergeCell ref="B23:D23"/>
    <mergeCell ref="J23:L23"/>
    <mergeCell ref="J24:L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J5:L5"/>
    <mergeCell ref="J7:L7"/>
    <mergeCell ref="M5:N5"/>
    <mergeCell ref="M7:N7"/>
    <mergeCell ref="B6:D6"/>
    <mergeCell ref="J6:L6"/>
    <mergeCell ref="M6:N6"/>
    <mergeCell ref="A46:E46"/>
    <mergeCell ref="A55:B55"/>
    <mergeCell ref="A56:B56"/>
    <mergeCell ref="A47:E47"/>
    <mergeCell ref="A48:E48"/>
    <mergeCell ref="M23:N23"/>
    <mergeCell ref="M24:N24"/>
    <mergeCell ref="A33:E33"/>
    <mergeCell ref="B25:D25"/>
    <mergeCell ref="J25:L25"/>
    <mergeCell ref="A57:B57"/>
    <mergeCell ref="A32:E32"/>
    <mergeCell ref="A34:E34"/>
    <mergeCell ref="A35:E35"/>
    <mergeCell ref="A36:E36"/>
    <mergeCell ref="A37:E37"/>
    <mergeCell ref="A38:E38"/>
    <mergeCell ref="A43:E43"/>
    <mergeCell ref="A39:E39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2017-02-27T17:26:13Z</dcterms:created>
  <dcterms:modified xsi:type="dcterms:W3CDTF">2017-03-16T11:24:35Z</dcterms:modified>
  <cp:category/>
  <cp:version/>
  <cp:contentType/>
  <cp:contentStatus/>
</cp:coreProperties>
</file>