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отчет (2)" sheetId="1" r:id="rId1"/>
    <sheet name="отчет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<sst xmlns="http://schemas.openxmlformats.org/spreadsheetml/2006/main" count="208" uniqueCount="75">
  <si>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</si>
  <si>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</si>
  <si>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Суворова ул, д.111/21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</si>
  <si>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</si>
  <si>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</si>
  <si>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</si>
  <si>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</si>
  <si>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</si>
  <si>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</si>
  <si>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</si>
  <si>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</si>
  <si>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</si>
  <si>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</si>
  <si>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</si>
  <si>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</si>
  <si>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</si>
  <si>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</si>
  <si>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</si>
  <si>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</si>
  <si>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</si>
  <si>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</si>
  <si>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</si>
  <si>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</si>
  <si>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</si>
  <si>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</si>
  <si>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</si>
  <si>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</si>
  <si>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</si>
  <si>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</si>
  <si>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</si>
  <si>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</si>
  <si>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</si>
  <si>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</si>
  <si>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</si>
  <si>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</si>
  <si>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</si>
  <si>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</si>
  <si>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</si>
  <si>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</si>
  <si>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</si>
  <si>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</si>
  <si>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</si>
  <si>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</si>
  <si>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</si>
  <si>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</si>
  <si>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</si>
  <si>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</si>
  <si>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</si>
  <si>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</si>
  <si>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</si>
  <si>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</si>
  <si>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</si>
  <si>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</si>
  <si>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</si>
  <si>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Коломыцева Л.М.</t>
  </si>
  <si>
    <t>Носова М.</t>
  </si>
  <si>
    <t>Антонова О.Н.</t>
  </si>
  <si>
    <t>Акутина О.В.</t>
  </si>
  <si>
    <t>Новоселова Н.В.</t>
  </si>
  <si>
    <t>ВТИ</t>
  </si>
  <si>
    <t>Плотникова</t>
  </si>
  <si>
    <t>Автостоянка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</si>
  <si>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</si>
  <si>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</si>
  <si>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</si>
  <si>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</si>
  <si>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</si>
  <si>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</si>
  <si>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окраска газовой трубы</t>
  </si>
  <si>
    <t>очистка кровли от снега и наледи с привл.подъем.</t>
  </si>
  <si>
    <t>поверка приборов учета ТЭ</t>
  </si>
  <si>
    <t>Накоплено денежных средств по нежилым помещениям за 2018г.</t>
  </si>
  <si>
    <t>Задолженность населения</t>
  </si>
  <si>
    <t>Оплата провайдеров за 2018г.</t>
  </si>
  <si>
    <t>ЗАО "Электро-ком"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</si>
</sst>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1" fillId="0" borderId="15" xfId="34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 wrapText="1"/>
    </xf>
    <xf numFmtId="16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164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0" borderId="0" xfId="0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0" fillId="0" borderId="10" xfId="0" applyNumberFormat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zoomScale="110" zoomScaleSheetLayoutView="110" zoomScalePageLayoutView="0" workbookViewId="0" topLeftCell="A1">
      <selection activeCell="I20" sqref="I20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30.875" style="1" customWidth="1"/>
    <col min="5" max="5" width="6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87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5.875" style="1" customWidth="1"/>
    <col min="15" max="15" width="19.875" style="1" customWidth="1"/>
    <col min="16" max="16384" width="9.125" style="1" customWidth="1"/>
  </cols>
  <sheetData>
    <row r="1" spans="3:13" ht="18" customHeight="1">
      <c r="C1" s="92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4:11" ht="12.75" customHeight="1">
      <c r="D2" s="94" t="s">
        <v>1</v>
      </c>
      <c r="E2" s="95"/>
      <c r="F2" s="95"/>
      <c r="G2" s="95"/>
      <c r="H2" s="95"/>
      <c r="I2" s="95"/>
      <c r="J2" s="95"/>
      <c r="K2" s="95"/>
    </row>
    <row r="3" spans="3:10" ht="20.25" customHeight="1">
      <c r="C3" s="96" t="s">
        <v>2</v>
      </c>
      <c r="D3" s="97"/>
      <c r="E3" s="97"/>
      <c r="F3" s="97"/>
      <c r="G3" s="97"/>
      <c r="H3" s="97"/>
      <c r="I3" s="97"/>
      <c r="J3" s="97"/>
    </row>
    <row r="4" spans="1:15" ht="25.5">
      <c r="A4" s="2" t="s">
        <v>3</v>
      </c>
      <c r="B4" s="98" t="s">
        <v>4</v>
      </c>
      <c r="C4" s="86"/>
      <c r="D4" s="87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98" t="s">
        <v>9</v>
      </c>
      <c r="K4" s="86"/>
      <c r="L4" s="87"/>
      <c r="M4" s="98" t="s">
        <v>10</v>
      </c>
      <c r="N4" s="99"/>
      <c r="O4" s="2" t="s">
        <v>11</v>
      </c>
    </row>
    <row r="5" spans="1:15" ht="12.75">
      <c r="A5" s="3"/>
      <c r="B5" s="88" t="s">
        <v>40</v>
      </c>
      <c r="C5" s="89"/>
      <c r="D5" s="90"/>
      <c r="E5" s="29" t="s">
        <v>13</v>
      </c>
      <c r="F5" s="2"/>
      <c r="G5" s="30">
        <f>SUM(G6:G7)</f>
        <v>4912.9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3" t="s">
        <v>12</v>
      </c>
      <c r="C6" s="86"/>
      <c r="D6" s="87"/>
      <c r="E6" s="9" t="s">
        <v>13</v>
      </c>
      <c r="F6" s="10"/>
      <c r="G6" s="11">
        <v>3615</v>
      </c>
      <c r="H6" s="10"/>
      <c r="I6" s="12"/>
      <c r="J6" s="80"/>
      <c r="K6" s="86"/>
      <c r="L6" s="87"/>
      <c r="M6" s="80"/>
      <c r="N6" s="81"/>
      <c r="O6" s="10"/>
    </row>
    <row r="7" spans="1:15" ht="15.75" customHeight="1">
      <c r="A7" s="8"/>
      <c r="B7" s="91" t="s">
        <v>39</v>
      </c>
      <c r="C7" s="86"/>
      <c r="D7" s="87"/>
      <c r="E7" s="9" t="s">
        <v>13</v>
      </c>
      <c r="F7" s="10"/>
      <c r="G7" s="11">
        <v>1297.9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2" t="s">
        <v>14</v>
      </c>
      <c r="C8" s="86"/>
      <c r="D8" s="87"/>
      <c r="E8" s="9" t="s">
        <v>16</v>
      </c>
      <c r="F8" s="16">
        <v>8.96</v>
      </c>
      <c r="G8" s="11">
        <v>388723.44</v>
      </c>
      <c r="H8" s="16">
        <v>384629.77</v>
      </c>
      <c r="I8" s="11">
        <v>388723.44</v>
      </c>
      <c r="J8" s="76">
        <v>-4093.67</v>
      </c>
      <c r="K8" s="86"/>
      <c r="L8" s="87"/>
      <c r="M8" s="76">
        <v>4093.67</v>
      </c>
      <c r="N8" s="87"/>
      <c r="O8" s="31" t="s">
        <v>41</v>
      </c>
    </row>
    <row r="9" spans="1:15" ht="14.25" customHeight="1">
      <c r="A9" s="8">
        <v>1.1</v>
      </c>
      <c r="B9" s="73" t="s">
        <v>15</v>
      </c>
      <c r="C9" s="86"/>
      <c r="D9" s="87"/>
      <c r="E9" s="9" t="s">
        <v>16</v>
      </c>
      <c r="F9" s="16">
        <v>0.83</v>
      </c>
      <c r="G9" s="11">
        <v>36009</v>
      </c>
      <c r="H9" s="16">
        <v>35629.78</v>
      </c>
      <c r="I9" s="11">
        <v>36009</v>
      </c>
      <c r="J9" s="76">
        <v>-379.22</v>
      </c>
      <c r="K9" s="86"/>
      <c r="L9" s="87"/>
      <c r="M9" s="76">
        <v>379.22</v>
      </c>
      <c r="N9" s="87"/>
      <c r="O9" s="32" t="s">
        <v>42</v>
      </c>
    </row>
    <row r="10" spans="1:15" ht="15" customHeight="1">
      <c r="A10" s="8">
        <v>1.2</v>
      </c>
      <c r="B10" s="73" t="s">
        <v>17</v>
      </c>
      <c r="C10" s="86"/>
      <c r="D10" s="87"/>
      <c r="E10" s="9" t="s">
        <v>16</v>
      </c>
      <c r="F10" s="16">
        <v>1.68</v>
      </c>
      <c r="G10" s="11">
        <v>72885.6</v>
      </c>
      <c r="H10" s="16">
        <v>72118.03</v>
      </c>
      <c r="I10" s="11">
        <v>72885.6</v>
      </c>
      <c r="J10" s="76">
        <v>-767.57</v>
      </c>
      <c r="K10" s="86"/>
      <c r="L10" s="87"/>
      <c r="M10" s="76">
        <v>767.57</v>
      </c>
      <c r="N10" s="87"/>
      <c r="O10" s="32" t="s">
        <v>42</v>
      </c>
    </row>
    <row r="11" spans="1:15" ht="15" customHeight="1">
      <c r="A11" s="8">
        <v>1.3</v>
      </c>
      <c r="B11" s="73" t="s">
        <v>18</v>
      </c>
      <c r="C11" s="86"/>
      <c r="D11" s="87"/>
      <c r="E11" s="9" t="s">
        <v>16</v>
      </c>
      <c r="F11" s="16">
        <v>2.6</v>
      </c>
      <c r="G11" s="11">
        <v>112799.16</v>
      </c>
      <c r="H11" s="16">
        <v>111611.25</v>
      </c>
      <c r="I11" s="11">
        <v>112799.16</v>
      </c>
      <c r="J11" s="76">
        <v>-1187.91</v>
      </c>
      <c r="K11" s="86"/>
      <c r="L11" s="87"/>
      <c r="M11" s="76">
        <v>1187.91</v>
      </c>
      <c r="N11" s="87"/>
      <c r="O11" s="32" t="s">
        <v>42</v>
      </c>
    </row>
    <row r="12" spans="1:15" ht="15" customHeight="1">
      <c r="A12" s="8">
        <v>1.4</v>
      </c>
      <c r="B12" s="73" t="s">
        <v>19</v>
      </c>
      <c r="C12" s="86"/>
      <c r="D12" s="87"/>
      <c r="E12" s="9" t="s">
        <v>16</v>
      </c>
      <c r="F12" s="16">
        <v>1.97</v>
      </c>
      <c r="G12" s="11">
        <v>85467.12</v>
      </c>
      <c r="H12" s="16">
        <v>84567.07</v>
      </c>
      <c r="I12" s="11">
        <v>85467.12</v>
      </c>
      <c r="J12" s="76">
        <v>-900.05</v>
      </c>
      <c r="K12" s="86"/>
      <c r="L12" s="87"/>
      <c r="M12" s="76">
        <v>900.05</v>
      </c>
      <c r="N12" s="87"/>
      <c r="O12" s="32" t="s">
        <v>43</v>
      </c>
    </row>
    <row r="13" spans="1:15" ht="15" customHeight="1">
      <c r="A13" s="8">
        <v>1.5</v>
      </c>
      <c r="B13" s="73" t="s">
        <v>20</v>
      </c>
      <c r="C13" s="86"/>
      <c r="D13" s="87"/>
      <c r="E13" s="9" t="s">
        <v>16</v>
      </c>
      <c r="F13" s="16">
        <v>1.23</v>
      </c>
      <c r="G13" s="11">
        <v>53362.68</v>
      </c>
      <c r="H13" s="16">
        <v>52800.71</v>
      </c>
      <c r="I13" s="11">
        <v>53362.68</v>
      </c>
      <c r="J13" s="76">
        <v>-561.97</v>
      </c>
      <c r="K13" s="86"/>
      <c r="L13" s="87"/>
      <c r="M13" s="76">
        <v>561.97</v>
      </c>
      <c r="N13" s="87"/>
      <c r="O13" s="32" t="s">
        <v>44</v>
      </c>
    </row>
    <row r="14" spans="1:15" ht="15" customHeight="1">
      <c r="A14" s="8">
        <v>1.6</v>
      </c>
      <c r="B14" s="73" t="s">
        <v>21</v>
      </c>
      <c r="C14" s="86"/>
      <c r="D14" s="87"/>
      <c r="E14" s="9" t="s">
        <v>16</v>
      </c>
      <c r="F14" s="16">
        <v>0.35</v>
      </c>
      <c r="G14" s="11">
        <v>15184.56</v>
      </c>
      <c r="H14" s="16">
        <v>15024.64</v>
      </c>
      <c r="I14" s="11">
        <v>15184.56</v>
      </c>
      <c r="J14" s="76">
        <v>-159.92</v>
      </c>
      <c r="K14" s="86"/>
      <c r="L14" s="87"/>
      <c r="M14" s="76">
        <v>159.92</v>
      </c>
      <c r="N14" s="87"/>
      <c r="O14" s="32" t="s">
        <v>45</v>
      </c>
    </row>
    <row r="15" spans="1:15" ht="33.75">
      <c r="A15" s="8">
        <v>1.7</v>
      </c>
      <c r="B15" s="73" t="s">
        <v>22</v>
      </c>
      <c r="C15" s="86"/>
      <c r="D15" s="87"/>
      <c r="E15" s="17" t="s">
        <v>16</v>
      </c>
      <c r="F15" s="16">
        <v>0.13</v>
      </c>
      <c r="G15" s="18">
        <v>5640</v>
      </c>
      <c r="H15" s="16">
        <v>5580.61</v>
      </c>
      <c r="I15" s="18">
        <v>5640</v>
      </c>
      <c r="J15" s="76">
        <v>-59.39</v>
      </c>
      <c r="K15" s="86"/>
      <c r="L15" s="87"/>
      <c r="M15" s="76">
        <v>59.39</v>
      </c>
      <c r="N15" s="87"/>
      <c r="O15" s="32" t="s">
        <v>46</v>
      </c>
    </row>
    <row r="16" spans="1:15" ht="22.5">
      <c r="A16" s="19">
        <v>1.8</v>
      </c>
      <c r="B16" s="73" t="s">
        <v>23</v>
      </c>
      <c r="C16" s="86"/>
      <c r="D16" s="87"/>
      <c r="E16" s="17" t="s">
        <v>16</v>
      </c>
      <c r="F16" s="16">
        <v>0.1</v>
      </c>
      <c r="G16" s="18">
        <v>4338.48</v>
      </c>
      <c r="H16" s="16">
        <v>4292.79</v>
      </c>
      <c r="I16" s="18">
        <v>4338.48</v>
      </c>
      <c r="J16" s="76">
        <v>-45.69</v>
      </c>
      <c r="K16" s="86"/>
      <c r="L16" s="87"/>
      <c r="M16" s="76">
        <v>45.69</v>
      </c>
      <c r="N16" s="87"/>
      <c r="O16" s="32" t="s">
        <v>47</v>
      </c>
    </row>
    <row r="17" spans="1:15" ht="45">
      <c r="A17" s="19">
        <v>1.9</v>
      </c>
      <c r="B17" s="73" t="s">
        <v>24</v>
      </c>
      <c r="C17" s="86"/>
      <c r="D17" s="87"/>
      <c r="E17" s="20" t="s">
        <v>16</v>
      </c>
      <c r="F17" s="16">
        <v>0.07</v>
      </c>
      <c r="G17" s="21">
        <v>3036.96</v>
      </c>
      <c r="H17" s="16">
        <v>3004.99</v>
      </c>
      <c r="I17" s="21">
        <v>3036.96</v>
      </c>
      <c r="J17" s="76">
        <v>-31.97</v>
      </c>
      <c r="K17" s="74"/>
      <c r="L17" s="75"/>
      <c r="M17" s="76">
        <v>31.97</v>
      </c>
      <c r="N17" s="75"/>
      <c r="O17" s="32" t="s">
        <v>48</v>
      </c>
    </row>
    <row r="18" spans="1:15" ht="14.25" customHeight="1">
      <c r="A18" s="22">
        <v>2</v>
      </c>
      <c r="B18" s="82" t="s">
        <v>25</v>
      </c>
      <c r="C18" s="74"/>
      <c r="D18" s="75"/>
      <c r="E18" s="17" t="s">
        <v>16</v>
      </c>
      <c r="F18" s="16">
        <v>4.6</v>
      </c>
      <c r="G18" s="18">
        <v>199548</v>
      </c>
      <c r="H18" s="16">
        <v>198219.42</v>
      </c>
      <c r="I18" s="18">
        <v>199548</v>
      </c>
      <c r="J18" s="76">
        <v>-1328.58</v>
      </c>
      <c r="K18" s="74"/>
      <c r="L18" s="75"/>
      <c r="M18" s="76">
        <v>1328.58</v>
      </c>
      <c r="N18" s="75"/>
      <c r="O18" s="32" t="s">
        <v>49</v>
      </c>
    </row>
    <row r="19" spans="1:15" ht="14.25" customHeight="1">
      <c r="A19" s="23">
        <v>3</v>
      </c>
      <c r="B19" s="82" t="s">
        <v>26</v>
      </c>
      <c r="C19" s="74"/>
      <c r="D19" s="75"/>
      <c r="E19" s="17" t="s">
        <v>16</v>
      </c>
      <c r="F19" s="16">
        <v>3.43</v>
      </c>
      <c r="G19" s="18">
        <v>51643.44</v>
      </c>
      <c r="H19" s="16">
        <v>49462.31</v>
      </c>
      <c r="I19" s="18">
        <v>51643.44</v>
      </c>
      <c r="J19" s="76">
        <v>-2181.13</v>
      </c>
      <c r="K19" s="74"/>
      <c r="L19" s="75"/>
      <c r="M19" s="76">
        <v>2181.13</v>
      </c>
      <c r="N19" s="75"/>
      <c r="O19" s="32" t="s">
        <v>50</v>
      </c>
    </row>
    <row r="20" spans="1:15" ht="15" customHeight="1">
      <c r="A20" s="23">
        <v>4</v>
      </c>
      <c r="B20" s="82" t="s">
        <v>27</v>
      </c>
      <c r="C20" s="74"/>
      <c r="D20" s="75"/>
      <c r="E20" s="17" t="s">
        <v>16</v>
      </c>
      <c r="F20" s="16">
        <v>1.82</v>
      </c>
      <c r="G20" s="14"/>
      <c r="H20" s="58">
        <v>163912.92</v>
      </c>
      <c r="I20" s="59">
        <v>40857</v>
      </c>
      <c r="J20" s="83">
        <f>H20-I20</f>
        <v>123055.92000000001</v>
      </c>
      <c r="K20" s="84"/>
      <c r="L20" s="85"/>
      <c r="M20" s="80"/>
      <c r="N20" s="75"/>
      <c r="O20" s="10"/>
    </row>
    <row r="21" spans="1:15" ht="15" customHeight="1">
      <c r="A21" s="19"/>
      <c r="B21" s="73" t="s">
        <v>28</v>
      </c>
      <c r="C21" s="74"/>
      <c r="D21" s="75"/>
      <c r="E21" s="17" t="s">
        <v>16</v>
      </c>
      <c r="F21" s="10"/>
      <c r="G21" s="18">
        <v>78951.6</v>
      </c>
      <c r="H21" s="16">
        <v>79278.96</v>
      </c>
      <c r="I21" s="14"/>
      <c r="J21" s="80"/>
      <c r="K21" s="74"/>
      <c r="L21" s="75"/>
      <c r="M21" s="80"/>
      <c r="N21" s="75"/>
      <c r="O21" s="10"/>
    </row>
    <row r="22" spans="1:15" ht="15" customHeight="1">
      <c r="A22" s="19"/>
      <c r="B22" s="73" t="s">
        <v>29</v>
      </c>
      <c r="C22" s="74"/>
      <c r="D22" s="75"/>
      <c r="E22" s="17" t="s">
        <v>16</v>
      </c>
      <c r="F22" s="10"/>
      <c r="G22" s="14"/>
      <c r="H22" s="16">
        <v>84633.96</v>
      </c>
      <c r="I22" s="14"/>
      <c r="J22" s="80"/>
      <c r="K22" s="74"/>
      <c r="L22" s="75"/>
      <c r="M22" s="80"/>
      <c r="N22" s="75"/>
      <c r="O22" s="10"/>
    </row>
    <row r="23" spans="1:15" ht="15" customHeight="1">
      <c r="A23" s="19"/>
      <c r="B23" s="73" t="s">
        <v>30</v>
      </c>
      <c r="C23" s="74"/>
      <c r="D23" s="75"/>
      <c r="E23" s="17" t="s">
        <v>16</v>
      </c>
      <c r="F23" s="10"/>
      <c r="G23" s="14"/>
      <c r="H23" s="10"/>
      <c r="I23" s="18">
        <v>40857</v>
      </c>
      <c r="J23" s="80"/>
      <c r="K23" s="74"/>
      <c r="L23" s="75"/>
      <c r="M23" s="80"/>
      <c r="N23" s="75"/>
      <c r="O23" s="10"/>
    </row>
    <row r="24" spans="1:15" ht="15" customHeight="1">
      <c r="A24" s="8"/>
      <c r="B24" s="73" t="s">
        <v>31</v>
      </c>
      <c r="C24" s="74"/>
      <c r="D24" s="75"/>
      <c r="E24" s="24"/>
      <c r="F24" s="10"/>
      <c r="G24" s="12"/>
      <c r="H24" s="10"/>
      <c r="I24" s="12"/>
      <c r="J24" s="80"/>
      <c r="K24" s="74"/>
      <c r="L24" s="75"/>
      <c r="M24" s="80"/>
      <c r="N24" s="81"/>
      <c r="O24" s="10"/>
    </row>
    <row r="25" spans="1:15" ht="15" customHeight="1">
      <c r="A25" s="15">
        <v>5</v>
      </c>
      <c r="B25" s="82" t="s">
        <v>32</v>
      </c>
      <c r="C25" s="74"/>
      <c r="D25" s="75"/>
      <c r="E25" s="9" t="s">
        <v>16</v>
      </c>
      <c r="F25" s="10"/>
      <c r="G25" s="11">
        <v>1433288.13</v>
      </c>
      <c r="H25" s="16">
        <v>1380326.89</v>
      </c>
      <c r="I25" s="11">
        <v>1433288.13</v>
      </c>
      <c r="J25" s="76">
        <v>-69739.16</v>
      </c>
      <c r="K25" s="74"/>
      <c r="L25" s="75"/>
      <c r="M25" s="76">
        <v>69739.16</v>
      </c>
      <c r="N25" s="75"/>
      <c r="O25" s="10"/>
    </row>
    <row r="26" spans="1:15" ht="15" customHeight="1">
      <c r="A26" s="8"/>
      <c r="B26" s="73" t="s">
        <v>33</v>
      </c>
      <c r="C26" s="74"/>
      <c r="D26" s="75"/>
      <c r="E26" s="9" t="s">
        <v>16</v>
      </c>
      <c r="F26" s="10"/>
      <c r="G26" s="11">
        <v>49742.36</v>
      </c>
      <c r="H26" s="16">
        <v>54933.67</v>
      </c>
      <c r="I26" s="11">
        <v>49742.36</v>
      </c>
      <c r="J26" s="76"/>
      <c r="K26" s="74"/>
      <c r="L26" s="75"/>
      <c r="M26" s="80"/>
      <c r="N26" s="81"/>
      <c r="O26" s="33" t="s">
        <v>51</v>
      </c>
    </row>
    <row r="27" spans="1:15" ht="15" customHeight="1">
      <c r="A27" s="8"/>
      <c r="B27" s="73" t="s">
        <v>34</v>
      </c>
      <c r="C27" s="74"/>
      <c r="D27" s="75"/>
      <c r="E27" s="9" t="s">
        <v>16</v>
      </c>
      <c r="F27" s="10"/>
      <c r="G27" s="11">
        <v>77147.63</v>
      </c>
      <c r="H27" s="16">
        <v>84229.03</v>
      </c>
      <c r="I27" s="11">
        <v>77147.63</v>
      </c>
      <c r="J27" s="76"/>
      <c r="K27" s="74"/>
      <c r="L27" s="75"/>
      <c r="M27" s="80"/>
      <c r="N27" s="81"/>
      <c r="O27" s="32" t="s">
        <v>52</v>
      </c>
    </row>
    <row r="28" spans="1:15" ht="22.5">
      <c r="A28" s="8"/>
      <c r="B28" s="73" t="s">
        <v>35</v>
      </c>
      <c r="C28" s="74"/>
      <c r="D28" s="75"/>
      <c r="E28" s="9" t="s">
        <v>16</v>
      </c>
      <c r="F28" s="10"/>
      <c r="G28" s="25">
        <v>269108.57</v>
      </c>
      <c r="H28" s="16">
        <v>266791.02</v>
      </c>
      <c r="I28" s="25">
        <v>269108.57</v>
      </c>
      <c r="J28" s="76">
        <v>-2317.55</v>
      </c>
      <c r="K28" s="74"/>
      <c r="L28" s="75"/>
      <c r="M28" s="76">
        <v>2317.55</v>
      </c>
      <c r="N28" s="75"/>
      <c r="O28" s="32" t="s">
        <v>53</v>
      </c>
    </row>
    <row r="29" spans="1:15" ht="15" customHeight="1">
      <c r="A29" s="26"/>
      <c r="B29" s="73" t="s">
        <v>36</v>
      </c>
      <c r="C29" s="74"/>
      <c r="D29" s="75"/>
      <c r="E29" s="27" t="s">
        <v>16</v>
      </c>
      <c r="F29" s="10"/>
      <c r="G29" s="16">
        <v>80316</v>
      </c>
      <c r="H29" s="16">
        <v>84821.21</v>
      </c>
      <c r="I29" s="16">
        <v>80316</v>
      </c>
      <c r="J29" s="76"/>
      <c r="K29" s="74"/>
      <c r="L29" s="75"/>
      <c r="M29" s="80"/>
      <c r="N29" s="75"/>
      <c r="O29" s="32" t="s">
        <v>52</v>
      </c>
    </row>
    <row r="30" spans="1:15" ht="22.5">
      <c r="A30" s="19"/>
      <c r="B30" s="73" t="s">
        <v>37</v>
      </c>
      <c r="C30" s="74"/>
      <c r="D30" s="75"/>
      <c r="E30" s="28" t="s">
        <v>16</v>
      </c>
      <c r="F30" s="10"/>
      <c r="G30" s="16">
        <v>956973.57</v>
      </c>
      <c r="H30" s="16">
        <v>889551.96</v>
      </c>
      <c r="I30" s="16">
        <v>956973.57</v>
      </c>
      <c r="J30" s="76">
        <v>-67421.61</v>
      </c>
      <c r="K30" s="74"/>
      <c r="L30" s="75"/>
      <c r="M30" s="76">
        <v>67421.61</v>
      </c>
      <c r="N30" s="75"/>
      <c r="O30" s="32" t="s">
        <v>53</v>
      </c>
    </row>
    <row r="31" ht="15" customHeight="1"/>
    <row r="33" spans="1:6" ht="12.75">
      <c r="A33" s="77" t="s">
        <v>67</v>
      </c>
      <c r="B33" s="78"/>
      <c r="C33" s="78"/>
      <c r="D33" s="78"/>
      <c r="E33" s="79"/>
      <c r="F33" s="34">
        <f>SUM(F34:F36)</f>
        <v>40857</v>
      </c>
    </row>
    <row r="34" spans="1:6" ht="12.75">
      <c r="A34" s="70" t="s">
        <v>68</v>
      </c>
      <c r="B34" s="71"/>
      <c r="C34" s="71"/>
      <c r="D34" s="71"/>
      <c r="E34" s="72"/>
      <c r="F34" s="57">
        <v>22554</v>
      </c>
    </row>
    <row r="35" spans="1:6" ht="12.75">
      <c r="A35" s="70" t="s">
        <v>69</v>
      </c>
      <c r="B35" s="71"/>
      <c r="C35" s="71"/>
      <c r="D35" s="71"/>
      <c r="E35" s="72"/>
      <c r="F35" s="57">
        <v>2073</v>
      </c>
    </row>
    <row r="36" spans="1:6" ht="12.75">
      <c r="A36" s="70" t="s">
        <v>70</v>
      </c>
      <c r="B36" s="71"/>
      <c r="C36" s="71"/>
      <c r="D36" s="71"/>
      <c r="E36" s="72"/>
      <c r="F36" s="35">
        <v>16230</v>
      </c>
    </row>
    <row r="37" spans="1:8" ht="12.75">
      <c r="A37" s="36"/>
      <c r="B37" s="36"/>
      <c r="C37" s="36"/>
      <c r="D37" s="37"/>
      <c r="E37" s="38"/>
      <c r="F37" s="39"/>
      <c r="G37" s="40"/>
      <c r="H37" s="40"/>
    </row>
    <row r="38" spans="4:8" ht="12.75">
      <c r="D38" s="40"/>
      <c r="E38" s="40"/>
      <c r="F38" s="41" t="s">
        <v>13</v>
      </c>
      <c r="G38" s="41" t="s">
        <v>16</v>
      </c>
      <c r="H38" s="40"/>
    </row>
    <row r="39" spans="1:8" ht="24.75" customHeight="1">
      <c r="A39" s="68" t="s">
        <v>71</v>
      </c>
      <c r="B39" s="66"/>
      <c r="C39" s="66"/>
      <c r="D39" s="66"/>
      <c r="E39" s="66"/>
      <c r="F39" s="43">
        <f>SUM(F40:F47)</f>
        <v>1297.9</v>
      </c>
      <c r="G39" s="44">
        <f>SUM(G40:G47)</f>
        <v>29647.110000000004</v>
      </c>
      <c r="H39" s="45"/>
    </row>
    <row r="40" spans="1:8" ht="12.75">
      <c r="A40" s="66" t="s">
        <v>54</v>
      </c>
      <c r="B40" s="67"/>
      <c r="C40" s="67"/>
      <c r="D40" s="67"/>
      <c r="E40" s="67"/>
      <c r="F40" s="46">
        <v>112</v>
      </c>
      <c r="G40" s="42">
        <v>4420.31</v>
      </c>
      <c r="H40" s="45"/>
    </row>
    <row r="41" spans="1:8" ht="12.75">
      <c r="A41" s="67" t="s">
        <v>55</v>
      </c>
      <c r="B41" s="67"/>
      <c r="C41" s="67"/>
      <c r="D41" s="67"/>
      <c r="E41" s="67"/>
      <c r="F41" s="47">
        <v>187.8</v>
      </c>
      <c r="G41" s="42">
        <v>5535.58</v>
      </c>
      <c r="H41" s="45"/>
    </row>
    <row r="42" spans="1:8" ht="12.75">
      <c r="A42" s="67" t="s">
        <v>56</v>
      </c>
      <c r="B42" s="67"/>
      <c r="C42" s="67"/>
      <c r="D42" s="67"/>
      <c r="E42" s="67"/>
      <c r="F42" s="47">
        <v>111.4</v>
      </c>
      <c r="G42" s="42">
        <v>4277.91</v>
      </c>
      <c r="H42" s="45"/>
    </row>
    <row r="43" spans="1:8" ht="12.75">
      <c r="A43" s="66" t="s">
        <v>57</v>
      </c>
      <c r="B43" s="67"/>
      <c r="C43" s="67"/>
      <c r="D43" s="67"/>
      <c r="E43" s="67"/>
      <c r="F43" s="47">
        <v>88.2</v>
      </c>
      <c r="G43" s="42">
        <v>5267.42</v>
      </c>
      <c r="H43" s="45"/>
    </row>
    <row r="44" spans="1:8" ht="12.75">
      <c r="A44" s="66" t="s">
        <v>58</v>
      </c>
      <c r="B44" s="67"/>
      <c r="C44" s="67"/>
      <c r="D44" s="67"/>
      <c r="E44" s="67"/>
      <c r="F44" s="47">
        <v>44.1</v>
      </c>
      <c r="G44" s="42">
        <v>1746.23</v>
      </c>
      <c r="H44" s="45"/>
    </row>
    <row r="45" spans="1:8" ht="12.75">
      <c r="A45" s="67" t="s">
        <v>59</v>
      </c>
      <c r="B45" s="67"/>
      <c r="C45" s="67"/>
      <c r="D45" s="67"/>
      <c r="E45" s="67"/>
      <c r="F45" s="47">
        <v>151.1</v>
      </c>
      <c r="G45" s="62">
        <v>5983.1</v>
      </c>
      <c r="H45" s="45"/>
    </row>
    <row r="46" spans="1:8" ht="12.75">
      <c r="A46" s="67" t="s">
        <v>60</v>
      </c>
      <c r="B46" s="67"/>
      <c r="C46" s="67"/>
      <c r="D46" s="67"/>
      <c r="E46" s="67"/>
      <c r="F46" s="47">
        <v>73.4</v>
      </c>
      <c r="G46" s="42">
        <v>2416.56</v>
      </c>
      <c r="H46" s="45"/>
    </row>
    <row r="47" spans="1:8" ht="12.75">
      <c r="A47" s="66" t="s">
        <v>61</v>
      </c>
      <c r="B47" s="67"/>
      <c r="C47" s="67"/>
      <c r="D47" s="67"/>
      <c r="E47" s="67"/>
      <c r="F47" s="47">
        <v>529.9</v>
      </c>
      <c r="G47" s="42">
        <v>0</v>
      </c>
      <c r="H47" s="45"/>
    </row>
    <row r="48" spans="1:8" ht="12.75">
      <c r="A48" s="48"/>
      <c r="B48" s="48"/>
      <c r="C48" s="48"/>
      <c r="D48" s="48"/>
      <c r="E48" s="48"/>
      <c r="F48" s="49"/>
      <c r="G48" s="50"/>
      <c r="H48" s="45"/>
    </row>
    <row r="49" spans="1:8" ht="12.75">
      <c r="A49" s="48"/>
      <c r="B49" s="48"/>
      <c r="C49" s="48"/>
      <c r="D49" s="48"/>
      <c r="E49" s="48"/>
      <c r="F49" s="49"/>
      <c r="G49" s="50"/>
      <c r="H49" s="45"/>
    </row>
    <row r="50" spans="1:6" ht="12.75">
      <c r="A50" s="68" t="s">
        <v>73</v>
      </c>
      <c r="B50" s="68"/>
      <c r="C50" s="68"/>
      <c r="D50" s="68"/>
      <c r="E50" s="68"/>
      <c r="F50" s="34">
        <f>F51</f>
        <v>4725</v>
      </c>
    </row>
    <row r="51" spans="1:8" ht="12.75">
      <c r="A51" s="66" t="s">
        <v>74</v>
      </c>
      <c r="B51" s="69"/>
      <c r="C51" s="69"/>
      <c r="D51" s="69"/>
      <c r="E51" s="69"/>
      <c r="F51" s="60">
        <v>4725</v>
      </c>
      <c r="H51" s="61"/>
    </row>
    <row r="52" spans="1:8" ht="12.75">
      <c r="A52" s="48"/>
      <c r="B52" s="48"/>
      <c r="C52" s="48"/>
      <c r="D52" s="48"/>
      <c r="E52" s="48"/>
      <c r="F52" s="49"/>
      <c r="G52" s="50"/>
      <c r="H52" s="45"/>
    </row>
    <row r="53" spans="1:8" ht="12.75">
      <c r="A53" s="48"/>
      <c r="B53" s="48"/>
      <c r="C53" s="48"/>
      <c r="D53" s="48"/>
      <c r="E53" s="48"/>
      <c r="F53" s="49"/>
      <c r="G53" s="50"/>
      <c r="H53" s="45"/>
    </row>
    <row r="54" spans="2:9" ht="12.75">
      <c r="B54" s="51"/>
      <c r="C54" s="52"/>
      <c r="D54" s="53"/>
      <c r="F54" s="54"/>
      <c r="G54" s="54"/>
      <c r="H54"/>
      <c r="I54"/>
    </row>
    <row r="55" spans="1:9" ht="12.75">
      <c r="A55" s="51" t="s">
        <v>62</v>
      </c>
      <c r="B55" s="55"/>
      <c r="C55" s="53"/>
      <c r="D55" s="54"/>
      <c r="E55" s="54"/>
      <c r="G55" s="55" t="s">
        <v>63</v>
      </c>
      <c r="H55"/>
      <c r="I55"/>
    </row>
    <row r="56" spans="2:9" ht="12.75">
      <c r="B56" s="54"/>
      <c r="C56" s="54"/>
      <c r="D56" s="54"/>
      <c r="E56" s="54"/>
      <c r="F56" s="54"/>
      <c r="G56" s="54"/>
      <c r="H56"/>
      <c r="I56"/>
    </row>
    <row r="57" spans="2:9" ht="12.75">
      <c r="B57" s="55"/>
      <c r="C57" s="54"/>
      <c r="D57" s="54"/>
      <c r="E57" s="54"/>
      <c r="G57" s="56"/>
      <c r="H57" s="54"/>
      <c r="I57"/>
    </row>
    <row r="58" spans="1:9" ht="12.75">
      <c r="A58" s="63" t="s">
        <v>64</v>
      </c>
      <c r="B58" s="63"/>
      <c r="C58" s="63"/>
      <c r="D58" s="63"/>
      <c r="E58" s="54"/>
      <c r="F58" s="54"/>
      <c r="G58" s="54"/>
      <c r="H58"/>
      <c r="I58"/>
    </row>
    <row r="59" spans="1:9" ht="12.75">
      <c r="A59" s="64" t="s">
        <v>65</v>
      </c>
      <c r="B59" s="65"/>
      <c r="C59" s="56"/>
      <c r="D59" s="54"/>
      <c r="E59" s="54"/>
      <c r="F59" s="54"/>
      <c r="G59" s="54"/>
      <c r="H59"/>
      <c r="I59"/>
    </row>
    <row r="60" spans="1:9" ht="12.75">
      <c r="A60" s="64" t="s">
        <v>66</v>
      </c>
      <c r="B60" s="65"/>
      <c r="C60" s="56"/>
      <c r="D60" s="54"/>
      <c r="E60" s="54"/>
      <c r="F60" s="54"/>
      <c r="G60" s="54"/>
      <c r="H60"/>
      <c r="I60"/>
    </row>
  </sheetData>
  <sheetProtection/>
  <mergeCells count="98"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3:D23"/>
    <mergeCell ref="J23:L23"/>
    <mergeCell ref="M23:N23"/>
    <mergeCell ref="B21:D21"/>
    <mergeCell ref="J21:L21"/>
    <mergeCell ref="M21:N21"/>
    <mergeCell ref="B22:D22"/>
    <mergeCell ref="J22:L22"/>
    <mergeCell ref="M22:N22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A33:E33"/>
    <mergeCell ref="A34:E34"/>
    <mergeCell ref="A35:E35"/>
    <mergeCell ref="A36:E36"/>
    <mergeCell ref="A39:E39"/>
    <mergeCell ref="A40:E40"/>
    <mergeCell ref="A41:E41"/>
    <mergeCell ref="A42:E42"/>
    <mergeCell ref="A43:E43"/>
    <mergeCell ref="A58:D58"/>
    <mergeCell ref="A59:B59"/>
    <mergeCell ref="A60:B60"/>
    <mergeCell ref="A44:E44"/>
    <mergeCell ref="A45:E45"/>
    <mergeCell ref="A46:E46"/>
    <mergeCell ref="A47:E47"/>
    <mergeCell ref="A50:E50"/>
    <mergeCell ref="A51:E5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="110" zoomScaleSheetLayoutView="110" zoomScalePageLayoutView="0" workbookViewId="0" topLeftCell="A1">
      <selection activeCell="C1" sqref="C1:M1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30.875" style="1" customWidth="1"/>
    <col min="5" max="5" width="6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87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5.875" style="1" customWidth="1"/>
    <col min="15" max="15" width="19.875" style="1" customWidth="1"/>
    <col min="16" max="16384" width="9.125" style="1" customWidth="1"/>
  </cols>
  <sheetData>
    <row r="1" spans="3:13" ht="18" customHeight="1">
      <c r="C1" s="92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4:11" ht="12.75" customHeight="1">
      <c r="D2" s="94" t="s">
        <v>1</v>
      </c>
      <c r="E2" s="95"/>
      <c r="F2" s="95"/>
      <c r="G2" s="95"/>
      <c r="H2" s="95"/>
      <c r="I2" s="95"/>
      <c r="J2" s="95"/>
      <c r="K2" s="95"/>
    </row>
    <row r="3" spans="3:10" ht="20.25" customHeight="1">
      <c r="C3" s="96" t="s">
        <v>2</v>
      </c>
      <c r="D3" s="97"/>
      <c r="E3" s="97"/>
      <c r="F3" s="97"/>
      <c r="G3" s="97"/>
      <c r="H3" s="97"/>
      <c r="I3" s="97"/>
      <c r="J3" s="97"/>
    </row>
    <row r="4" spans="1:15" ht="25.5">
      <c r="A4" s="2" t="s">
        <v>3</v>
      </c>
      <c r="B4" s="98" t="s">
        <v>4</v>
      </c>
      <c r="C4" s="86"/>
      <c r="D4" s="87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98" t="s">
        <v>9</v>
      </c>
      <c r="K4" s="86"/>
      <c r="L4" s="87"/>
      <c r="M4" s="98" t="s">
        <v>10</v>
      </c>
      <c r="N4" s="99"/>
      <c r="O4" s="2" t="s">
        <v>11</v>
      </c>
    </row>
    <row r="5" spans="1:15" ht="12.75">
      <c r="A5" s="3"/>
      <c r="B5" s="88" t="s">
        <v>40</v>
      </c>
      <c r="C5" s="89"/>
      <c r="D5" s="90"/>
      <c r="E5" s="29" t="s">
        <v>13</v>
      </c>
      <c r="F5" s="2"/>
      <c r="G5" s="30">
        <f>SUM(G6:G7)</f>
        <v>4912.9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3" t="s">
        <v>12</v>
      </c>
      <c r="C6" s="86"/>
      <c r="D6" s="87"/>
      <c r="E6" s="9" t="s">
        <v>13</v>
      </c>
      <c r="F6" s="10"/>
      <c r="G6" s="11">
        <v>3615</v>
      </c>
      <c r="H6" s="10"/>
      <c r="I6" s="12"/>
      <c r="J6" s="80"/>
      <c r="K6" s="86"/>
      <c r="L6" s="87"/>
      <c r="M6" s="80"/>
      <c r="N6" s="81"/>
      <c r="O6" s="10"/>
    </row>
    <row r="7" spans="1:15" ht="15.75" customHeight="1">
      <c r="A7" s="8"/>
      <c r="B7" s="91" t="s">
        <v>39</v>
      </c>
      <c r="C7" s="86"/>
      <c r="D7" s="87"/>
      <c r="E7" s="9" t="s">
        <v>13</v>
      </c>
      <c r="F7" s="10"/>
      <c r="G7" s="11">
        <v>1297.9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2" t="s">
        <v>14</v>
      </c>
      <c r="C8" s="86"/>
      <c r="D8" s="87"/>
      <c r="E8" s="9" t="s">
        <v>16</v>
      </c>
      <c r="F8" s="16">
        <v>8.96</v>
      </c>
      <c r="G8" s="11">
        <v>388723.44</v>
      </c>
      <c r="H8" s="16">
        <v>384629.77</v>
      </c>
      <c r="I8" s="11">
        <v>388723.44</v>
      </c>
      <c r="J8" s="76">
        <v>-4093.67</v>
      </c>
      <c r="K8" s="86"/>
      <c r="L8" s="87"/>
      <c r="M8" s="76">
        <v>4093.67</v>
      </c>
      <c r="N8" s="87"/>
      <c r="O8" s="31" t="s">
        <v>41</v>
      </c>
    </row>
    <row r="9" spans="1:15" ht="14.25" customHeight="1">
      <c r="A9" s="8">
        <v>1.1</v>
      </c>
      <c r="B9" s="73" t="s">
        <v>15</v>
      </c>
      <c r="C9" s="86"/>
      <c r="D9" s="87"/>
      <c r="E9" s="9" t="s">
        <v>16</v>
      </c>
      <c r="F9" s="16">
        <v>0.83</v>
      </c>
      <c r="G9" s="11">
        <v>36009</v>
      </c>
      <c r="H9" s="16">
        <v>35629.78</v>
      </c>
      <c r="I9" s="11">
        <v>36009</v>
      </c>
      <c r="J9" s="76">
        <v>-379.22</v>
      </c>
      <c r="K9" s="86"/>
      <c r="L9" s="87"/>
      <c r="M9" s="76">
        <v>379.22</v>
      </c>
      <c r="N9" s="87"/>
      <c r="O9" s="32" t="s">
        <v>42</v>
      </c>
    </row>
    <row r="10" spans="1:15" ht="15" customHeight="1">
      <c r="A10" s="8">
        <v>1.2</v>
      </c>
      <c r="B10" s="73" t="s">
        <v>17</v>
      </c>
      <c r="C10" s="86"/>
      <c r="D10" s="87"/>
      <c r="E10" s="9" t="s">
        <v>16</v>
      </c>
      <c r="F10" s="16">
        <v>1.68</v>
      </c>
      <c r="G10" s="11">
        <v>72885.6</v>
      </c>
      <c r="H10" s="16">
        <v>72118.03</v>
      </c>
      <c r="I10" s="11">
        <v>72885.6</v>
      </c>
      <c r="J10" s="76">
        <v>-767.57</v>
      </c>
      <c r="K10" s="86"/>
      <c r="L10" s="87"/>
      <c r="M10" s="76">
        <v>767.57</v>
      </c>
      <c r="N10" s="87"/>
      <c r="O10" s="32" t="s">
        <v>42</v>
      </c>
    </row>
    <row r="11" spans="1:15" ht="15" customHeight="1">
      <c r="A11" s="8">
        <v>1.3</v>
      </c>
      <c r="B11" s="73" t="s">
        <v>18</v>
      </c>
      <c r="C11" s="86"/>
      <c r="D11" s="87"/>
      <c r="E11" s="9" t="s">
        <v>16</v>
      </c>
      <c r="F11" s="16">
        <v>2.6</v>
      </c>
      <c r="G11" s="11">
        <v>112799.16</v>
      </c>
      <c r="H11" s="16">
        <v>111611.25</v>
      </c>
      <c r="I11" s="11">
        <v>112799.16</v>
      </c>
      <c r="J11" s="76">
        <v>-1187.91</v>
      </c>
      <c r="K11" s="86"/>
      <c r="L11" s="87"/>
      <c r="M11" s="76">
        <v>1187.91</v>
      </c>
      <c r="N11" s="87"/>
      <c r="O11" s="32" t="s">
        <v>42</v>
      </c>
    </row>
    <row r="12" spans="1:15" ht="15" customHeight="1">
      <c r="A12" s="8">
        <v>1.4</v>
      </c>
      <c r="B12" s="73" t="s">
        <v>19</v>
      </c>
      <c r="C12" s="86"/>
      <c r="D12" s="87"/>
      <c r="E12" s="9" t="s">
        <v>16</v>
      </c>
      <c r="F12" s="16">
        <v>1.97</v>
      </c>
      <c r="G12" s="11">
        <v>85467.12</v>
      </c>
      <c r="H12" s="16">
        <v>84567.07</v>
      </c>
      <c r="I12" s="11">
        <v>85467.12</v>
      </c>
      <c r="J12" s="76">
        <v>-900.05</v>
      </c>
      <c r="K12" s="86"/>
      <c r="L12" s="87"/>
      <c r="M12" s="76">
        <v>900.05</v>
      </c>
      <c r="N12" s="87"/>
      <c r="O12" s="32" t="s">
        <v>43</v>
      </c>
    </row>
    <row r="13" spans="1:15" ht="15" customHeight="1">
      <c r="A13" s="8">
        <v>1.5</v>
      </c>
      <c r="B13" s="73" t="s">
        <v>20</v>
      </c>
      <c r="C13" s="86"/>
      <c r="D13" s="87"/>
      <c r="E13" s="9" t="s">
        <v>16</v>
      </c>
      <c r="F13" s="16">
        <v>1.23</v>
      </c>
      <c r="G13" s="11">
        <v>53362.68</v>
      </c>
      <c r="H13" s="16">
        <v>52800.71</v>
      </c>
      <c r="I13" s="11">
        <v>53362.68</v>
      </c>
      <c r="J13" s="76">
        <v>-561.97</v>
      </c>
      <c r="K13" s="86"/>
      <c r="L13" s="87"/>
      <c r="M13" s="76">
        <v>561.97</v>
      </c>
      <c r="N13" s="87"/>
      <c r="O13" s="32" t="s">
        <v>44</v>
      </c>
    </row>
    <row r="14" spans="1:15" ht="15" customHeight="1">
      <c r="A14" s="8">
        <v>1.6</v>
      </c>
      <c r="B14" s="73" t="s">
        <v>21</v>
      </c>
      <c r="C14" s="86"/>
      <c r="D14" s="87"/>
      <c r="E14" s="9" t="s">
        <v>16</v>
      </c>
      <c r="F14" s="16">
        <v>0.35</v>
      </c>
      <c r="G14" s="11">
        <v>15184.56</v>
      </c>
      <c r="H14" s="16">
        <v>15024.64</v>
      </c>
      <c r="I14" s="11">
        <v>15184.56</v>
      </c>
      <c r="J14" s="76">
        <v>-159.92</v>
      </c>
      <c r="K14" s="86"/>
      <c r="L14" s="87"/>
      <c r="M14" s="76">
        <v>159.92</v>
      </c>
      <c r="N14" s="87"/>
      <c r="O14" s="32" t="s">
        <v>45</v>
      </c>
    </row>
    <row r="15" spans="1:15" ht="33.75">
      <c r="A15" s="8">
        <v>1.7</v>
      </c>
      <c r="B15" s="73" t="s">
        <v>22</v>
      </c>
      <c r="C15" s="86"/>
      <c r="D15" s="87"/>
      <c r="E15" s="17" t="s">
        <v>16</v>
      </c>
      <c r="F15" s="16">
        <v>0.13</v>
      </c>
      <c r="G15" s="18">
        <v>5640</v>
      </c>
      <c r="H15" s="16">
        <v>5580.61</v>
      </c>
      <c r="I15" s="18">
        <v>5640</v>
      </c>
      <c r="J15" s="76">
        <v>-59.39</v>
      </c>
      <c r="K15" s="86"/>
      <c r="L15" s="87"/>
      <c r="M15" s="76">
        <v>59.39</v>
      </c>
      <c r="N15" s="87"/>
      <c r="O15" s="32" t="s">
        <v>46</v>
      </c>
    </row>
    <row r="16" spans="1:15" ht="22.5">
      <c r="A16" s="19">
        <v>1.8</v>
      </c>
      <c r="B16" s="73" t="s">
        <v>23</v>
      </c>
      <c r="C16" s="86"/>
      <c r="D16" s="87"/>
      <c r="E16" s="17" t="s">
        <v>16</v>
      </c>
      <c r="F16" s="16">
        <v>0.1</v>
      </c>
      <c r="G16" s="18">
        <v>4338.48</v>
      </c>
      <c r="H16" s="16">
        <v>4292.79</v>
      </c>
      <c r="I16" s="18">
        <v>4338.48</v>
      </c>
      <c r="J16" s="76">
        <v>-45.69</v>
      </c>
      <c r="K16" s="86"/>
      <c r="L16" s="87"/>
      <c r="M16" s="76">
        <v>45.69</v>
      </c>
      <c r="N16" s="87"/>
      <c r="O16" s="32" t="s">
        <v>47</v>
      </c>
    </row>
    <row r="17" spans="1:15" ht="45">
      <c r="A17" s="19">
        <v>1.9</v>
      </c>
      <c r="B17" s="73" t="s">
        <v>24</v>
      </c>
      <c r="C17" s="86"/>
      <c r="D17" s="87"/>
      <c r="E17" s="20" t="s">
        <v>16</v>
      </c>
      <c r="F17" s="16">
        <v>0.07</v>
      </c>
      <c r="G17" s="21">
        <v>3036.96</v>
      </c>
      <c r="H17" s="16">
        <v>3004.99</v>
      </c>
      <c r="I17" s="21">
        <v>3036.96</v>
      </c>
      <c r="J17" s="76">
        <v>-31.97</v>
      </c>
      <c r="K17" s="74"/>
      <c r="L17" s="75"/>
      <c r="M17" s="76">
        <v>31.97</v>
      </c>
      <c r="N17" s="75"/>
      <c r="O17" s="32" t="s">
        <v>48</v>
      </c>
    </row>
    <row r="18" spans="1:15" ht="14.25" customHeight="1">
      <c r="A18" s="22">
        <v>2</v>
      </c>
      <c r="B18" s="82" t="s">
        <v>25</v>
      </c>
      <c r="C18" s="74"/>
      <c r="D18" s="75"/>
      <c r="E18" s="17" t="s">
        <v>16</v>
      </c>
      <c r="F18" s="16">
        <v>4.6</v>
      </c>
      <c r="G18" s="18">
        <v>199548</v>
      </c>
      <c r="H18" s="16">
        <v>198219.42</v>
      </c>
      <c r="I18" s="18">
        <v>199548</v>
      </c>
      <c r="J18" s="76">
        <v>-1328.58</v>
      </c>
      <c r="K18" s="74"/>
      <c r="L18" s="75"/>
      <c r="M18" s="76">
        <v>1328.58</v>
      </c>
      <c r="N18" s="75"/>
      <c r="O18" s="32" t="s">
        <v>49</v>
      </c>
    </row>
    <row r="19" spans="1:15" ht="14.25" customHeight="1">
      <c r="A19" s="23">
        <v>3</v>
      </c>
      <c r="B19" s="82" t="s">
        <v>26</v>
      </c>
      <c r="C19" s="74"/>
      <c r="D19" s="75"/>
      <c r="E19" s="17" t="s">
        <v>16</v>
      </c>
      <c r="F19" s="16">
        <v>3.43</v>
      </c>
      <c r="G19" s="18">
        <v>51643.44</v>
      </c>
      <c r="H19" s="16">
        <v>49462.31</v>
      </c>
      <c r="I19" s="18">
        <v>51643.44</v>
      </c>
      <c r="J19" s="76">
        <v>-2181.13</v>
      </c>
      <c r="K19" s="74"/>
      <c r="L19" s="75"/>
      <c r="M19" s="76">
        <v>2181.13</v>
      </c>
      <c r="N19" s="75"/>
      <c r="O19" s="32" t="s">
        <v>50</v>
      </c>
    </row>
    <row r="20" spans="1:15" ht="15" customHeight="1">
      <c r="A20" s="23">
        <v>4</v>
      </c>
      <c r="B20" s="82" t="s">
        <v>27</v>
      </c>
      <c r="C20" s="74"/>
      <c r="D20" s="75"/>
      <c r="E20" s="17" t="s">
        <v>16</v>
      </c>
      <c r="F20" s="16">
        <v>1.82</v>
      </c>
      <c r="G20" s="14"/>
      <c r="H20" s="58">
        <f>H21+H22-H24</f>
        <v>158490.67</v>
      </c>
      <c r="I20" s="59">
        <v>40857</v>
      </c>
      <c r="J20" s="83">
        <f>H20-I20</f>
        <v>117633.67000000001</v>
      </c>
      <c r="K20" s="84"/>
      <c r="L20" s="85"/>
      <c r="M20" s="80"/>
      <c r="N20" s="75"/>
      <c r="O20" s="10"/>
    </row>
    <row r="21" spans="1:15" ht="15" customHeight="1">
      <c r="A21" s="19"/>
      <c r="B21" s="73" t="s">
        <v>28</v>
      </c>
      <c r="C21" s="74"/>
      <c r="D21" s="75"/>
      <c r="E21" s="17" t="s">
        <v>16</v>
      </c>
      <c r="F21" s="10"/>
      <c r="G21" s="18">
        <v>78951.6</v>
      </c>
      <c r="H21" s="16">
        <v>79278.96</v>
      </c>
      <c r="I21" s="14"/>
      <c r="J21" s="80"/>
      <c r="K21" s="74"/>
      <c r="L21" s="75"/>
      <c r="M21" s="80"/>
      <c r="N21" s="75"/>
      <c r="O21" s="10"/>
    </row>
    <row r="22" spans="1:15" ht="15" customHeight="1">
      <c r="A22" s="19"/>
      <c r="B22" s="73" t="s">
        <v>29</v>
      </c>
      <c r="C22" s="74"/>
      <c r="D22" s="75"/>
      <c r="E22" s="17" t="s">
        <v>16</v>
      </c>
      <c r="F22" s="10"/>
      <c r="G22" s="14"/>
      <c r="H22" s="16">
        <v>84633.96</v>
      </c>
      <c r="I22" s="14"/>
      <c r="J22" s="80"/>
      <c r="K22" s="74"/>
      <c r="L22" s="75"/>
      <c r="M22" s="80"/>
      <c r="N22" s="75"/>
      <c r="O22" s="10"/>
    </row>
    <row r="23" spans="1:15" ht="15" customHeight="1">
      <c r="A23" s="19"/>
      <c r="B23" s="73" t="s">
        <v>30</v>
      </c>
      <c r="C23" s="74"/>
      <c r="D23" s="75"/>
      <c r="E23" s="17" t="s">
        <v>16</v>
      </c>
      <c r="F23" s="10"/>
      <c r="G23" s="14"/>
      <c r="H23" s="10"/>
      <c r="I23" s="18">
        <v>40857</v>
      </c>
      <c r="J23" s="80"/>
      <c r="K23" s="74"/>
      <c r="L23" s="75"/>
      <c r="M23" s="80"/>
      <c r="N23" s="75"/>
      <c r="O23" s="10"/>
    </row>
    <row r="24" spans="1:15" ht="14.25" customHeight="1">
      <c r="A24" s="19"/>
      <c r="B24" s="100" t="s">
        <v>72</v>
      </c>
      <c r="C24" s="74"/>
      <c r="D24" s="75"/>
      <c r="E24" s="17" t="s">
        <v>16</v>
      </c>
      <c r="F24" s="10"/>
      <c r="G24" s="14"/>
      <c r="H24" s="10">
        <v>5422.25</v>
      </c>
      <c r="I24" s="14"/>
      <c r="J24" s="80"/>
      <c r="K24" s="74"/>
      <c r="L24" s="75"/>
      <c r="M24" s="80"/>
      <c r="N24" s="75"/>
      <c r="O24" s="10"/>
    </row>
    <row r="25" spans="1:15" ht="15" customHeight="1">
      <c r="A25" s="8"/>
      <c r="B25" s="73" t="s">
        <v>31</v>
      </c>
      <c r="C25" s="74"/>
      <c r="D25" s="75"/>
      <c r="E25" s="24"/>
      <c r="F25" s="10"/>
      <c r="G25" s="12"/>
      <c r="H25" s="10"/>
      <c r="I25" s="12"/>
      <c r="J25" s="80"/>
      <c r="K25" s="74"/>
      <c r="L25" s="75"/>
      <c r="M25" s="80"/>
      <c r="N25" s="81"/>
      <c r="O25" s="10"/>
    </row>
    <row r="26" spans="1:15" ht="15" customHeight="1">
      <c r="A26" s="15">
        <v>5</v>
      </c>
      <c r="B26" s="82" t="s">
        <v>32</v>
      </c>
      <c r="C26" s="74"/>
      <c r="D26" s="75"/>
      <c r="E26" s="9" t="s">
        <v>16</v>
      </c>
      <c r="F26" s="10"/>
      <c r="G26" s="11">
        <v>1433288.13</v>
      </c>
      <c r="H26" s="16">
        <v>1380326.89</v>
      </c>
      <c r="I26" s="11">
        <v>1433288.13</v>
      </c>
      <c r="J26" s="76">
        <v>-69739.16</v>
      </c>
      <c r="K26" s="74"/>
      <c r="L26" s="75"/>
      <c r="M26" s="76">
        <v>69739.16</v>
      </c>
      <c r="N26" s="75"/>
      <c r="O26" s="10"/>
    </row>
    <row r="27" spans="1:15" ht="15" customHeight="1">
      <c r="A27" s="8"/>
      <c r="B27" s="73" t="s">
        <v>33</v>
      </c>
      <c r="C27" s="74"/>
      <c r="D27" s="75"/>
      <c r="E27" s="9" t="s">
        <v>16</v>
      </c>
      <c r="F27" s="10"/>
      <c r="G27" s="11">
        <v>49742.36</v>
      </c>
      <c r="H27" s="16">
        <v>54933.67</v>
      </c>
      <c r="I27" s="11">
        <v>49742.36</v>
      </c>
      <c r="J27" s="76"/>
      <c r="K27" s="74"/>
      <c r="L27" s="75"/>
      <c r="M27" s="80"/>
      <c r="N27" s="81"/>
      <c r="O27" s="33" t="s">
        <v>51</v>
      </c>
    </row>
    <row r="28" spans="1:15" ht="15" customHeight="1">
      <c r="A28" s="8"/>
      <c r="B28" s="73" t="s">
        <v>34</v>
      </c>
      <c r="C28" s="74"/>
      <c r="D28" s="75"/>
      <c r="E28" s="9" t="s">
        <v>16</v>
      </c>
      <c r="F28" s="10"/>
      <c r="G28" s="11">
        <v>77147.63</v>
      </c>
      <c r="H28" s="16">
        <v>84229.03</v>
      </c>
      <c r="I28" s="11">
        <v>77147.63</v>
      </c>
      <c r="J28" s="76"/>
      <c r="K28" s="74"/>
      <c r="L28" s="75"/>
      <c r="M28" s="80"/>
      <c r="N28" s="81"/>
      <c r="O28" s="32" t="s">
        <v>52</v>
      </c>
    </row>
    <row r="29" spans="1:15" ht="22.5">
      <c r="A29" s="8"/>
      <c r="B29" s="73" t="s">
        <v>35</v>
      </c>
      <c r="C29" s="74"/>
      <c r="D29" s="75"/>
      <c r="E29" s="9" t="s">
        <v>16</v>
      </c>
      <c r="F29" s="10"/>
      <c r="G29" s="25">
        <v>269108.57</v>
      </c>
      <c r="H29" s="16">
        <v>266791.02</v>
      </c>
      <c r="I29" s="25">
        <v>269108.57</v>
      </c>
      <c r="J29" s="76">
        <v>-2317.55</v>
      </c>
      <c r="K29" s="74"/>
      <c r="L29" s="75"/>
      <c r="M29" s="76">
        <v>2317.55</v>
      </c>
      <c r="N29" s="75"/>
      <c r="O29" s="32" t="s">
        <v>53</v>
      </c>
    </row>
    <row r="30" spans="1:15" ht="15" customHeight="1">
      <c r="A30" s="26"/>
      <c r="B30" s="73" t="s">
        <v>36</v>
      </c>
      <c r="C30" s="74"/>
      <c r="D30" s="75"/>
      <c r="E30" s="27" t="s">
        <v>16</v>
      </c>
      <c r="F30" s="10"/>
      <c r="G30" s="16">
        <v>80316</v>
      </c>
      <c r="H30" s="16">
        <v>84821.21</v>
      </c>
      <c r="I30" s="16">
        <v>80316</v>
      </c>
      <c r="J30" s="76"/>
      <c r="K30" s="74"/>
      <c r="L30" s="75"/>
      <c r="M30" s="80"/>
      <c r="N30" s="75"/>
      <c r="O30" s="32" t="s">
        <v>52</v>
      </c>
    </row>
    <row r="31" spans="1:15" ht="22.5">
      <c r="A31" s="19"/>
      <c r="B31" s="73" t="s">
        <v>37</v>
      </c>
      <c r="C31" s="74"/>
      <c r="D31" s="75"/>
      <c r="E31" s="28" t="s">
        <v>16</v>
      </c>
      <c r="F31" s="10"/>
      <c r="G31" s="16">
        <v>956973.57</v>
      </c>
      <c r="H31" s="16">
        <v>889551.96</v>
      </c>
      <c r="I31" s="16">
        <v>956973.57</v>
      </c>
      <c r="J31" s="76">
        <v>-67421.61</v>
      </c>
      <c r="K31" s="74"/>
      <c r="L31" s="75"/>
      <c r="M31" s="76">
        <v>67421.61</v>
      </c>
      <c r="N31" s="75"/>
      <c r="O31" s="32" t="s">
        <v>53</v>
      </c>
    </row>
    <row r="32" ht="15" customHeight="1"/>
    <row r="34" spans="1:6" ht="12.75">
      <c r="A34" s="77" t="s">
        <v>67</v>
      </c>
      <c r="B34" s="78"/>
      <c r="C34" s="78"/>
      <c r="D34" s="78"/>
      <c r="E34" s="79"/>
      <c r="F34" s="34">
        <f>SUM(F35:F37)</f>
        <v>40857</v>
      </c>
    </row>
    <row r="35" spans="1:6" ht="12.75">
      <c r="A35" s="70" t="s">
        <v>68</v>
      </c>
      <c r="B35" s="71"/>
      <c r="C35" s="71"/>
      <c r="D35" s="71"/>
      <c r="E35" s="72"/>
      <c r="F35" s="57">
        <v>22554</v>
      </c>
    </row>
    <row r="36" spans="1:6" ht="12.75">
      <c r="A36" s="70" t="s">
        <v>69</v>
      </c>
      <c r="B36" s="71"/>
      <c r="C36" s="71"/>
      <c r="D36" s="71"/>
      <c r="E36" s="72"/>
      <c r="F36" s="57">
        <v>2073</v>
      </c>
    </row>
    <row r="37" spans="1:6" ht="12.75">
      <c r="A37" s="70" t="s">
        <v>70</v>
      </c>
      <c r="B37" s="71"/>
      <c r="C37" s="71"/>
      <c r="D37" s="71"/>
      <c r="E37" s="72"/>
      <c r="F37" s="35">
        <v>16230</v>
      </c>
    </row>
    <row r="38" spans="1:8" ht="12.75">
      <c r="A38" s="36"/>
      <c r="B38" s="36"/>
      <c r="C38" s="36"/>
      <c r="D38" s="37"/>
      <c r="E38" s="38"/>
      <c r="F38" s="39"/>
      <c r="G38" s="40"/>
      <c r="H38" s="40"/>
    </row>
    <row r="39" spans="4:8" ht="12.75">
      <c r="D39" s="40"/>
      <c r="E39" s="40"/>
      <c r="F39" s="41" t="s">
        <v>13</v>
      </c>
      <c r="G39" s="41" t="s">
        <v>16</v>
      </c>
      <c r="H39" s="40"/>
    </row>
    <row r="40" spans="1:8" ht="24.75" customHeight="1">
      <c r="A40" s="68" t="s">
        <v>71</v>
      </c>
      <c r="B40" s="66"/>
      <c r="C40" s="66"/>
      <c r="D40" s="66"/>
      <c r="E40" s="66"/>
      <c r="F40" s="43">
        <f>SUM(F41:F48)</f>
        <v>1297.9</v>
      </c>
      <c r="G40" s="44">
        <f>SUM(G41:G48)</f>
        <v>29647.110000000004</v>
      </c>
      <c r="H40" s="45"/>
    </row>
    <row r="41" spans="1:8" ht="12.75">
      <c r="A41" s="66" t="s">
        <v>54</v>
      </c>
      <c r="B41" s="67"/>
      <c r="C41" s="67"/>
      <c r="D41" s="67"/>
      <c r="E41" s="67"/>
      <c r="F41" s="46">
        <v>112</v>
      </c>
      <c r="G41" s="42">
        <v>4420.31</v>
      </c>
      <c r="H41" s="45"/>
    </row>
    <row r="42" spans="1:8" ht="12.75">
      <c r="A42" s="67" t="s">
        <v>55</v>
      </c>
      <c r="B42" s="67"/>
      <c r="C42" s="67"/>
      <c r="D42" s="67"/>
      <c r="E42" s="67"/>
      <c r="F42" s="47">
        <v>187.8</v>
      </c>
      <c r="G42" s="42">
        <v>5535.58</v>
      </c>
      <c r="H42" s="45"/>
    </row>
    <row r="43" spans="1:8" ht="12.75">
      <c r="A43" s="67" t="s">
        <v>56</v>
      </c>
      <c r="B43" s="67"/>
      <c r="C43" s="67"/>
      <c r="D43" s="67"/>
      <c r="E43" s="67"/>
      <c r="F43" s="47">
        <v>111.4</v>
      </c>
      <c r="G43" s="42">
        <v>4277.91</v>
      </c>
      <c r="H43" s="45"/>
    </row>
    <row r="44" spans="1:8" ht="12.75">
      <c r="A44" s="66" t="s">
        <v>57</v>
      </c>
      <c r="B44" s="67"/>
      <c r="C44" s="67"/>
      <c r="D44" s="67"/>
      <c r="E44" s="67"/>
      <c r="F44" s="47">
        <v>88.2</v>
      </c>
      <c r="G44" s="42">
        <v>5267.42</v>
      </c>
      <c r="H44" s="45"/>
    </row>
    <row r="45" spans="1:8" ht="12.75">
      <c r="A45" s="66" t="s">
        <v>58</v>
      </c>
      <c r="B45" s="67"/>
      <c r="C45" s="67"/>
      <c r="D45" s="67"/>
      <c r="E45" s="67"/>
      <c r="F45" s="47">
        <v>44.1</v>
      </c>
      <c r="G45" s="42">
        <v>1746.23</v>
      </c>
      <c r="H45" s="45"/>
    </row>
    <row r="46" spans="1:8" ht="12.75">
      <c r="A46" s="67" t="s">
        <v>59</v>
      </c>
      <c r="B46" s="67"/>
      <c r="C46" s="67"/>
      <c r="D46" s="67"/>
      <c r="E46" s="67"/>
      <c r="F46" s="47">
        <v>151.1</v>
      </c>
      <c r="G46" s="62">
        <v>5983.1</v>
      </c>
      <c r="H46" s="45"/>
    </row>
    <row r="47" spans="1:8" ht="12.75">
      <c r="A47" s="67" t="s">
        <v>60</v>
      </c>
      <c r="B47" s="67"/>
      <c r="C47" s="67"/>
      <c r="D47" s="67"/>
      <c r="E47" s="67"/>
      <c r="F47" s="47">
        <v>73.4</v>
      </c>
      <c r="G47" s="42">
        <v>2416.56</v>
      </c>
      <c r="H47" s="45"/>
    </row>
    <row r="48" spans="1:8" ht="12.75">
      <c r="A48" s="66" t="s">
        <v>61</v>
      </c>
      <c r="B48" s="67"/>
      <c r="C48" s="67"/>
      <c r="D48" s="67"/>
      <c r="E48" s="67"/>
      <c r="F48" s="47">
        <v>529.9</v>
      </c>
      <c r="G48" s="42">
        <v>0</v>
      </c>
      <c r="H48" s="45"/>
    </row>
    <row r="49" spans="1:8" ht="12.75">
      <c r="A49" s="48"/>
      <c r="B49" s="48"/>
      <c r="C49" s="48"/>
      <c r="D49" s="48"/>
      <c r="E49" s="48"/>
      <c r="F49" s="49"/>
      <c r="G49" s="50"/>
      <c r="H49" s="45"/>
    </row>
    <row r="50" spans="1:8" ht="12.75">
      <c r="A50" s="48"/>
      <c r="B50" s="48"/>
      <c r="C50" s="48"/>
      <c r="D50" s="48"/>
      <c r="E50" s="48"/>
      <c r="F50" s="49"/>
      <c r="G50" s="50"/>
      <c r="H50" s="45"/>
    </row>
    <row r="51" spans="1:6" ht="12.75">
      <c r="A51" s="68" t="s">
        <v>73</v>
      </c>
      <c r="B51" s="68"/>
      <c r="C51" s="68"/>
      <c r="D51" s="68"/>
      <c r="E51" s="68"/>
      <c r="F51" s="34">
        <f>F52</f>
        <v>4725</v>
      </c>
    </row>
    <row r="52" spans="1:8" ht="12.75">
      <c r="A52" s="66" t="s">
        <v>74</v>
      </c>
      <c r="B52" s="69"/>
      <c r="C52" s="69"/>
      <c r="D52" s="69"/>
      <c r="E52" s="69"/>
      <c r="F52" s="60">
        <v>4725</v>
      </c>
      <c r="H52" s="61"/>
    </row>
    <row r="53" spans="1:8" ht="12.75">
      <c r="A53" s="48"/>
      <c r="B53" s="48"/>
      <c r="C53" s="48"/>
      <c r="D53" s="48"/>
      <c r="E53" s="48"/>
      <c r="F53" s="49"/>
      <c r="G53" s="50"/>
      <c r="H53" s="45"/>
    </row>
    <row r="54" spans="1:8" ht="12.75">
      <c r="A54" s="48"/>
      <c r="B54" s="48"/>
      <c r="C54" s="48"/>
      <c r="D54" s="48"/>
      <c r="E54" s="48"/>
      <c r="F54" s="49"/>
      <c r="G54" s="50"/>
      <c r="H54" s="45"/>
    </row>
    <row r="55" spans="2:9" ht="12.75">
      <c r="B55" s="51"/>
      <c r="C55" s="52"/>
      <c r="D55" s="53"/>
      <c r="F55" s="54"/>
      <c r="G55" s="54"/>
      <c r="H55"/>
      <c r="I55"/>
    </row>
    <row r="56" spans="1:9" ht="12.75">
      <c r="A56" s="51" t="s">
        <v>62</v>
      </c>
      <c r="B56" s="55"/>
      <c r="C56" s="53"/>
      <c r="D56" s="54"/>
      <c r="E56" s="54"/>
      <c r="G56" s="55" t="s">
        <v>63</v>
      </c>
      <c r="H56"/>
      <c r="I56"/>
    </row>
    <row r="57" spans="2:9" ht="12.75">
      <c r="B57" s="54"/>
      <c r="C57" s="54"/>
      <c r="D57" s="54"/>
      <c r="E57" s="54"/>
      <c r="F57" s="54"/>
      <c r="G57" s="54"/>
      <c r="H57"/>
      <c r="I57"/>
    </row>
    <row r="58" spans="2:9" ht="12.75">
      <c r="B58" s="55"/>
      <c r="C58" s="54"/>
      <c r="D58" s="54"/>
      <c r="E58" s="54"/>
      <c r="G58" s="56"/>
      <c r="H58" s="54"/>
      <c r="I58"/>
    </row>
    <row r="59" spans="1:9" ht="12.75">
      <c r="A59" s="63" t="s">
        <v>64</v>
      </c>
      <c r="B59" s="63"/>
      <c r="C59" s="63"/>
      <c r="D59" s="63"/>
      <c r="E59" s="54"/>
      <c r="F59" s="54"/>
      <c r="G59" s="54"/>
      <c r="H59"/>
      <c r="I59"/>
    </row>
    <row r="60" spans="1:9" ht="12.75">
      <c r="A60" s="64" t="s">
        <v>65</v>
      </c>
      <c r="B60" s="65"/>
      <c r="C60" s="56"/>
      <c r="D60" s="54"/>
      <c r="E60" s="54"/>
      <c r="F60" s="54"/>
      <c r="G60" s="54"/>
      <c r="H60"/>
      <c r="I60"/>
    </row>
    <row r="61" spans="1:9" ht="12.75">
      <c r="A61" s="64" t="s">
        <v>66</v>
      </c>
      <c r="B61" s="65"/>
      <c r="C61" s="56"/>
      <c r="D61" s="54"/>
      <c r="E61" s="54"/>
      <c r="F61" s="54"/>
      <c r="G61" s="54"/>
      <c r="H61"/>
      <c r="I61"/>
    </row>
  </sheetData>
  <sheetProtection/>
  <mergeCells count="101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A48:E48"/>
    <mergeCell ref="A40:E40"/>
    <mergeCell ref="A41:E41"/>
    <mergeCell ref="A42:E42"/>
    <mergeCell ref="B5:D5"/>
    <mergeCell ref="A34:E34"/>
    <mergeCell ref="A35:E35"/>
    <mergeCell ref="A36:E36"/>
    <mergeCell ref="A37:E37"/>
    <mergeCell ref="B6:D6"/>
    <mergeCell ref="A60:B60"/>
    <mergeCell ref="A61:B61"/>
    <mergeCell ref="A59:D59"/>
    <mergeCell ref="A51:E51"/>
    <mergeCell ref="A52:E52"/>
    <mergeCell ref="A43:E43"/>
    <mergeCell ref="A44:E44"/>
    <mergeCell ref="A45:E45"/>
    <mergeCell ref="A46:E46"/>
    <mergeCell ref="A47:E4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4" sqref="G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2019-02-17T14:36:52Z</dcterms:created>
  <dcterms:modified xsi:type="dcterms:W3CDTF">2020-02-20T12:23:32Z</dcterms:modified>
  <cp:category/>
  <cp:version/>
  <cp:contentType/>
  <cp:contentStatus/>
</cp:coreProperties>
</file>