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Мартынова\Годовые отчеты 2019\отчеты 2019 готовые 188шт\Все отчеты в одном 24-03-20 10-08-56\"/>
    </mc:Choice>
  </mc:AlternateContent>
  <bookViews>
    <workbookView xWindow="0" yWindow="0" windowWidth="19200" windowHeight="11685"/>
  </bookViews>
  <sheets>
    <sheet name="В.Никитина 29 к.1_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34" i="1"/>
  <c r="J19" i="1"/>
  <c r="H19" i="1"/>
</calcChain>
</file>

<file path=xl/sharedStrings.xml><?xml version="1.0" encoding="utf-8"?>
<sst xmlns="http://schemas.openxmlformats.org/spreadsheetml/2006/main" count="96" uniqueCount="69">
  <si>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</si>
  <si>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</si>
  <si>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Валентины Никитиной ул, д.29 кор.1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</si>
  <si>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</si>
  <si>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</si>
  <si>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</si>
  <si>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</si>
  <si>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</si>
  <si>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</si>
  <si>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</si>
  <si>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</si>
  <si>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</si>
  <si>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</si>
  <si>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</si>
  <si>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</si>
  <si>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</si>
  <si>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</si>
  <si>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>-</t>
  </si>
  <si>
    <t xml:space="preserve"> Содержание помещений общего пользования, 
 в том числе:</t>
  </si>
  <si>
    <t>руб.</t>
  </si>
  <si>
    <t>дог-р с ООО "Участок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</si>
  <si>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</si>
  <si>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</si>
  <si>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</si>
  <si>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</si>
  <si>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</si>
  <si>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</si>
  <si>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</si>
  <si>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</si>
  <si>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</si>
  <si>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</si>
  <si>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</si>
  <si>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</si>
  <si>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</si>
  <si>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</si>
  <si>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</si>
  <si>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</si>
  <si>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</si>
  <si>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</si>
  <si>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</si>
  <si>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</si>
  <si>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Дополнительные работы</t>
  </si>
  <si>
    <t>Задолженность населения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</si>
  <si>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</si>
  <si>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</si>
  <si>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</si>
  <si>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</si>
  <si>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</si>
  <si>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</si>
  <si>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Горячее водоснабжение</t>
  </si>
  <si>
    <t>АО "Калужский завод "Ремпутьмаш"</t>
  </si>
  <si>
    <t>Водоотведение</t>
  </si>
  <si>
    <t>Центральное отопление</t>
  </si>
  <si>
    <t>Расшифровка вып.работ по текущему ремонту за 2019г.</t>
  </si>
  <si>
    <t>зам.запор.арматуры на системе ЦО (ввод)</t>
  </si>
  <si>
    <t>уст-во мет.отлива,гермет.уч-ка кирп.стены</t>
  </si>
  <si>
    <t>зам.шар.крана на сист.ЦО в кв.10</t>
  </si>
  <si>
    <t>замена задвижек на вводе сист.ЦО</t>
  </si>
  <si>
    <t>Оплата провайдеров за 2019г.</t>
  </si>
  <si>
    <t>АО "Квантум"</t>
  </si>
  <si>
    <t>ОАО "Ростелеком"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</si>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</sst>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₽_-;\-* #,##0.00\ _₽_-;_-* &quot;-&quot;??\ _₽_-;_-@_-"/>
  </numFmts>
  <fonts count="10" x14ac:knownFonts="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1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2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2" fontId="3" fillId="0" borderId="4" xfId="7" applyNumberFormat="1" applyFont="1" applyBorder="1" applyAlignment="1">
      <alignment horizontal="left" vertical="top" wrapText="1"/>
    </xf>
    <xf numFmtId="0" fontId="3" fillId="0" borderId="2" xfId="5" quotePrefix="1" applyFont="1" applyBorder="1" applyAlignment="1">
      <alignment horizontal="center" vertical="center" wrapText="1"/>
    </xf>
    <xf numFmtId="2" fontId="3" fillId="0" borderId="4" xfId="8" applyNumberFormat="1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9" applyBorder="1" applyAlignment="1">
      <alignment horizontal="left" vertical="top" wrapText="1"/>
    </xf>
    <xf numFmtId="0" fontId="5" fillId="0" borderId="3" xfId="6" quotePrefix="1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8" applyBorder="1" applyAlignment="1">
      <alignment horizontal="right" vertical="top" wrapText="1"/>
    </xf>
    <xf numFmtId="2" fontId="5" fillId="0" borderId="4" xfId="8" applyNumberFormat="1" applyBorder="1" applyAlignment="1">
      <alignment horizontal="right" vertical="top" wrapText="1"/>
    </xf>
    <xf numFmtId="0" fontId="5" fillId="0" borderId="4" xfId="8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5" fillId="0" borderId="3" xfId="6" applyFont="1" applyBorder="1" applyAlignment="1">
      <alignment horizontal="lef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2" fontId="5" fillId="0" borderId="2" xfId="8" applyNumberFormat="1" applyBorder="1" applyAlignment="1">
      <alignment horizontal="right" vertical="top" wrapText="1"/>
    </xf>
    <xf numFmtId="2" fontId="5" fillId="0" borderId="3" xfId="8" applyNumberFormat="1" applyBorder="1" applyAlignment="1">
      <alignment horizontal="right" vertical="top" wrapText="1"/>
    </xf>
    <xf numFmtId="0" fontId="7" fillId="0" borderId="2" xfId="8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8" applyNumberFormat="1" applyBorder="1" applyAlignment="1">
      <alignment horizontal="right" vertical="top" wrapText="1"/>
    </xf>
    <xf numFmtId="0" fontId="5" fillId="0" borderId="2" xfId="9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8" applyNumberFormat="1" applyBorder="1" applyAlignment="1">
      <alignment horizontal="righ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8" applyNumberFormat="1" applyFont="1" applyBorder="1" applyAlignment="1">
      <alignment horizontal="right" vertical="top" wrapText="1"/>
    </xf>
    <xf numFmtId="2" fontId="3" fillId="0" borderId="5" xfId="8" applyNumberFormat="1" applyFont="1" applyBorder="1" applyAlignment="1">
      <alignment horizontal="right" vertical="top" wrapText="1"/>
    </xf>
    <xf numFmtId="2" fontId="3" fillId="0" borderId="3" xfId="8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8" applyFont="1" applyBorder="1" applyAlignment="1">
      <alignment horizontal="right" vertical="top" wrapText="1"/>
    </xf>
    <xf numFmtId="0" fontId="5" fillId="0" borderId="7" xfId="9" applyBorder="1" applyAlignment="1">
      <alignment horizontal="left" vertical="top" wrapText="1"/>
    </xf>
    <xf numFmtId="0" fontId="5" fillId="0" borderId="6" xfId="8" applyBorder="1" applyAlignment="1">
      <alignment horizontal="right" vertical="top" wrapText="1"/>
    </xf>
    <xf numFmtId="0" fontId="5" fillId="0" borderId="4" xfId="7" applyBorder="1" applyAlignment="1">
      <alignment horizontal="left" vertical="top" wrapText="1"/>
    </xf>
    <xf numFmtId="0" fontId="7" fillId="0" borderId="2" xfId="8" applyFont="1" applyBorder="1" applyAlignment="1">
      <alignment horizontal="left" vertical="top" wrapText="1"/>
    </xf>
    <xf numFmtId="2" fontId="5" fillId="0" borderId="8" xfId="8" applyNumberFormat="1" applyBorder="1" applyAlignment="1">
      <alignment horizontal="right" vertical="top" wrapText="1"/>
    </xf>
    <xf numFmtId="0" fontId="5" fillId="0" borderId="9" xfId="9" applyBorder="1" applyAlignment="1">
      <alignment horizontal="left" vertical="top" wrapText="1"/>
    </xf>
    <xf numFmtId="0" fontId="6" fillId="0" borderId="3" xfId="1" applyNumberFormat="1" applyFont="1" applyBorder="1" applyAlignment="1">
      <alignment horizontal="left" vertical="justify" wrapText="1"/>
    </xf>
    <xf numFmtId="0" fontId="6" fillId="0" borderId="4" xfId="1" applyNumberFormat="1" applyFont="1" applyBorder="1" applyAlignment="1">
      <alignment horizontal="left" vertical="justify" wrapText="1"/>
    </xf>
    <xf numFmtId="0" fontId="6" fillId="0" borderId="5" xfId="1" applyNumberFormat="1" applyFont="1" applyBorder="1" applyAlignment="1">
      <alignment horizontal="left" vertical="justify" wrapText="1"/>
    </xf>
    <xf numFmtId="2" fontId="6" fillId="2" borderId="2" xfId="1" applyNumberFormat="1" applyFont="1" applyFill="1" applyBorder="1" applyAlignment="1">
      <alignment horizontal="right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0" borderId="3" xfId="1" applyNumberFormat="1" applyFont="1" applyFill="1" applyBorder="1" applyAlignment="1">
      <alignment horizontal="right" vertical="center" wrapText="1"/>
    </xf>
    <xf numFmtId="2" fontId="1" fillId="0" borderId="5" xfId="1" applyNumberFormat="1" applyFont="1" applyFill="1" applyBorder="1" applyAlignment="1">
      <alignment horizontal="right" vertical="center" wrapText="1"/>
    </xf>
    <xf numFmtId="0" fontId="1" fillId="0" borderId="3" xfId="1" applyFill="1" applyBorder="1" applyAlignment="1">
      <alignment horizontal="left" vertical="justify" wrapText="1"/>
    </xf>
    <xf numFmtId="0" fontId="1" fillId="0" borderId="4" xfId="1" applyFill="1" applyBorder="1" applyAlignment="1">
      <alignment horizontal="left" vertical="justify" wrapText="1"/>
    </xf>
    <xf numFmtId="0" fontId="1" fillId="0" borderId="5" xfId="1" applyFill="1" applyBorder="1" applyAlignment="1">
      <alignment horizontal="left" vertical="justify" wrapText="1"/>
    </xf>
    <xf numFmtId="0" fontId="1" fillId="0" borderId="0" xfId="1" applyBorder="1" applyAlignment="1">
      <alignment wrapText="1"/>
    </xf>
    <xf numFmtId="0" fontId="1" fillId="0" borderId="0" xfId="1" applyBorder="1" applyAlignment="1">
      <alignment horizontal="right" vertical="center" wrapText="1"/>
    </xf>
    <xf numFmtId="0" fontId="6" fillId="2" borderId="3" xfId="1" applyFont="1" applyFill="1" applyBorder="1" applyAlignment="1">
      <alignment vertical="center" wrapText="1"/>
    </xf>
    <xf numFmtId="0" fontId="1" fillId="2" borderId="4" xfId="1" applyFill="1" applyBorder="1" applyAlignment="1">
      <alignment vertical="center" wrapText="1"/>
    </xf>
    <xf numFmtId="2" fontId="6" fillId="2" borderId="2" xfId="1" applyNumberFormat="1" applyFont="1" applyFill="1" applyBorder="1" applyAlignment="1">
      <alignment horizontal="center" vertical="center" wrapText="1"/>
    </xf>
    <xf numFmtId="0" fontId="1" fillId="2" borderId="0" xfId="1" applyFill="1" applyAlignment="1">
      <alignment wrapText="1"/>
    </xf>
    <xf numFmtId="0" fontId="1" fillId="2" borderId="3" xfId="1" applyFill="1" applyBorder="1" applyAlignment="1">
      <alignment vertical="center" wrapText="1"/>
    </xf>
    <xf numFmtId="0" fontId="1" fillId="2" borderId="4" xfId="1" applyFont="1" applyFill="1" applyBorder="1" applyAlignment="1">
      <alignment vertical="center" wrapText="1"/>
    </xf>
    <xf numFmtId="2" fontId="1" fillId="2" borderId="2" xfId="1" applyNumberFormat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2" fontId="1" fillId="0" borderId="2" xfId="1" applyNumberFormat="1" applyBorder="1" applyAlignment="1">
      <alignment horizontal="center" vertical="center" wrapText="1"/>
    </xf>
    <xf numFmtId="43" fontId="0" fillId="0" borderId="3" xfId="12" applyNumberFormat="1" applyFont="1" applyBorder="1" applyAlignment="1">
      <alignment horizontal="center"/>
    </xf>
    <xf numFmtId="43" fontId="0" fillId="0" borderId="4" xfId="12" applyNumberFormat="1" applyFont="1" applyBorder="1" applyAlignment="1">
      <alignment horizontal="center"/>
    </xf>
    <xf numFmtId="43" fontId="0" fillId="0" borderId="5" xfId="12" applyNumberFormat="1" applyFont="1" applyBorder="1" applyAlignment="1">
      <alignment horizontal="center"/>
    </xf>
    <xf numFmtId="43" fontId="0" fillId="0" borderId="2" xfId="12" applyNumberFormat="1" applyFont="1" applyBorder="1"/>
    <xf numFmtId="0" fontId="6" fillId="0" borderId="0" xfId="1" applyFont="1" applyBorder="1"/>
    <xf numFmtId="2" fontId="6" fillId="0" borderId="0" xfId="1" applyNumberFormat="1" applyFont="1" applyBorder="1" applyAlignment="1"/>
    <xf numFmtId="0" fontId="1" fillId="0" borderId="0" xfId="1" applyBorder="1"/>
    <xf numFmtId="0" fontId="1" fillId="0" borderId="0" xfId="1"/>
    <xf numFmtId="2" fontId="6" fillId="0" borderId="0" xfId="1" applyNumberFormat="1" applyFont="1" applyBorder="1" applyAlignment="1">
      <alignment horizontal="left"/>
    </xf>
    <xf numFmtId="2" fontId="1" fillId="0" borderId="0" xfId="1" applyNumberFormat="1" applyBorder="1"/>
    <xf numFmtId="0" fontId="9" fillId="0" borderId="0" xfId="1" applyFont="1" applyBorder="1" applyAlignment="1">
      <alignment horizontal="left"/>
    </xf>
    <xf numFmtId="0" fontId="9" fillId="0" borderId="0" xfId="1" applyFont="1" applyAlignment="1"/>
    <xf numFmtId="0" fontId="1" fillId="0" borderId="0" xfId="1" applyAlignment="1"/>
  </cellXfs>
  <cellStyles count="13">
    <cellStyle name="S0" xfId="6"/>
    <cellStyle name="S1" xfId="8"/>
    <cellStyle name="S2" xfId="11"/>
    <cellStyle name="S3" xfId="9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topLeftCell="A31" workbookViewId="0">
      <selection activeCell="D49" sqref="D49"/>
    </sheetView>
  </sheetViews>
  <sheetFormatPr defaultRowHeight="12.75" x14ac:dyDescent="0.2"/>
  <cols>
    <col min="1" max="1" width="5.5" style="1" customWidth="1"/>
    <col min="2" max="2" width="10.25" style="1" customWidth="1"/>
    <col min="3" max="3" width="2" style="1" customWidth="1"/>
    <col min="4" max="4" width="18.125" style="1" customWidth="1"/>
    <col min="5" max="5" width="6.375" style="1" customWidth="1"/>
    <col min="6" max="6" width="8.125" style="1" customWidth="1"/>
    <col min="7" max="7" width="10.125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6.125" style="1" customWidth="1"/>
    <col min="15" max="15" width="24.62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18.125" style="1" customWidth="1"/>
    <col min="261" max="261" width="6.375" style="1" customWidth="1"/>
    <col min="262" max="262" width="8.125" style="1" customWidth="1"/>
    <col min="263" max="263" width="10.125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6.125" style="1" customWidth="1"/>
    <col min="271" max="271" width="24.62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18.125" style="1" customWidth="1"/>
    <col min="517" max="517" width="6.375" style="1" customWidth="1"/>
    <col min="518" max="518" width="8.125" style="1" customWidth="1"/>
    <col min="519" max="519" width="10.125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6.125" style="1" customWidth="1"/>
    <col min="527" max="527" width="24.62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18.125" style="1" customWidth="1"/>
    <col min="773" max="773" width="6.375" style="1" customWidth="1"/>
    <col min="774" max="774" width="8.125" style="1" customWidth="1"/>
    <col min="775" max="775" width="10.125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6.125" style="1" customWidth="1"/>
    <col min="783" max="783" width="24.62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18.125" style="1" customWidth="1"/>
    <col min="1029" max="1029" width="6.375" style="1" customWidth="1"/>
    <col min="1030" max="1030" width="8.125" style="1" customWidth="1"/>
    <col min="1031" max="1031" width="10.125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6.125" style="1" customWidth="1"/>
    <col min="1039" max="1039" width="24.62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18.125" style="1" customWidth="1"/>
    <col min="1285" max="1285" width="6.375" style="1" customWidth="1"/>
    <col min="1286" max="1286" width="8.125" style="1" customWidth="1"/>
    <col min="1287" max="1287" width="10.125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6.125" style="1" customWidth="1"/>
    <col min="1295" max="1295" width="24.62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18.125" style="1" customWidth="1"/>
    <col min="1541" max="1541" width="6.375" style="1" customWidth="1"/>
    <col min="1542" max="1542" width="8.125" style="1" customWidth="1"/>
    <col min="1543" max="1543" width="10.125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6.125" style="1" customWidth="1"/>
    <col min="1551" max="1551" width="24.62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18.125" style="1" customWidth="1"/>
    <col min="1797" max="1797" width="6.375" style="1" customWidth="1"/>
    <col min="1798" max="1798" width="8.125" style="1" customWidth="1"/>
    <col min="1799" max="1799" width="10.125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6.125" style="1" customWidth="1"/>
    <col min="1807" max="1807" width="24.62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18.125" style="1" customWidth="1"/>
    <col min="2053" max="2053" width="6.375" style="1" customWidth="1"/>
    <col min="2054" max="2054" width="8.125" style="1" customWidth="1"/>
    <col min="2055" max="2055" width="10.125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6.125" style="1" customWidth="1"/>
    <col min="2063" max="2063" width="24.62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18.125" style="1" customWidth="1"/>
    <col min="2309" max="2309" width="6.375" style="1" customWidth="1"/>
    <col min="2310" max="2310" width="8.125" style="1" customWidth="1"/>
    <col min="2311" max="2311" width="10.125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6.125" style="1" customWidth="1"/>
    <col min="2319" max="2319" width="24.62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18.125" style="1" customWidth="1"/>
    <col min="2565" max="2565" width="6.375" style="1" customWidth="1"/>
    <col min="2566" max="2566" width="8.125" style="1" customWidth="1"/>
    <col min="2567" max="2567" width="10.125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6.125" style="1" customWidth="1"/>
    <col min="2575" max="2575" width="24.62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18.125" style="1" customWidth="1"/>
    <col min="2821" max="2821" width="6.375" style="1" customWidth="1"/>
    <col min="2822" max="2822" width="8.125" style="1" customWidth="1"/>
    <col min="2823" max="2823" width="10.125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6.125" style="1" customWidth="1"/>
    <col min="2831" max="2831" width="24.62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18.125" style="1" customWidth="1"/>
    <col min="3077" max="3077" width="6.375" style="1" customWidth="1"/>
    <col min="3078" max="3078" width="8.125" style="1" customWidth="1"/>
    <col min="3079" max="3079" width="10.125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6.125" style="1" customWidth="1"/>
    <col min="3087" max="3087" width="24.62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18.125" style="1" customWidth="1"/>
    <col min="3333" max="3333" width="6.375" style="1" customWidth="1"/>
    <col min="3334" max="3334" width="8.125" style="1" customWidth="1"/>
    <col min="3335" max="3335" width="10.125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6.125" style="1" customWidth="1"/>
    <col min="3343" max="3343" width="24.62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18.125" style="1" customWidth="1"/>
    <col min="3589" max="3589" width="6.375" style="1" customWidth="1"/>
    <col min="3590" max="3590" width="8.125" style="1" customWidth="1"/>
    <col min="3591" max="3591" width="10.125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6.125" style="1" customWidth="1"/>
    <col min="3599" max="3599" width="24.62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18.125" style="1" customWidth="1"/>
    <col min="3845" max="3845" width="6.375" style="1" customWidth="1"/>
    <col min="3846" max="3846" width="8.125" style="1" customWidth="1"/>
    <col min="3847" max="3847" width="10.125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6.125" style="1" customWidth="1"/>
    <col min="3855" max="3855" width="24.62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18.125" style="1" customWidth="1"/>
    <col min="4101" max="4101" width="6.375" style="1" customWidth="1"/>
    <col min="4102" max="4102" width="8.125" style="1" customWidth="1"/>
    <col min="4103" max="4103" width="10.125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6.125" style="1" customWidth="1"/>
    <col min="4111" max="4111" width="24.62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18.125" style="1" customWidth="1"/>
    <col min="4357" max="4357" width="6.375" style="1" customWidth="1"/>
    <col min="4358" max="4358" width="8.125" style="1" customWidth="1"/>
    <col min="4359" max="4359" width="10.125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6.125" style="1" customWidth="1"/>
    <col min="4367" max="4367" width="24.62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18.125" style="1" customWidth="1"/>
    <col min="4613" max="4613" width="6.375" style="1" customWidth="1"/>
    <col min="4614" max="4614" width="8.125" style="1" customWidth="1"/>
    <col min="4615" max="4615" width="10.125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6.125" style="1" customWidth="1"/>
    <col min="4623" max="4623" width="24.62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18.125" style="1" customWidth="1"/>
    <col min="4869" max="4869" width="6.375" style="1" customWidth="1"/>
    <col min="4870" max="4870" width="8.125" style="1" customWidth="1"/>
    <col min="4871" max="4871" width="10.125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6.125" style="1" customWidth="1"/>
    <col min="4879" max="4879" width="24.62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18.125" style="1" customWidth="1"/>
    <col min="5125" max="5125" width="6.375" style="1" customWidth="1"/>
    <col min="5126" max="5126" width="8.125" style="1" customWidth="1"/>
    <col min="5127" max="5127" width="10.125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6.125" style="1" customWidth="1"/>
    <col min="5135" max="5135" width="24.62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18.125" style="1" customWidth="1"/>
    <col min="5381" max="5381" width="6.375" style="1" customWidth="1"/>
    <col min="5382" max="5382" width="8.125" style="1" customWidth="1"/>
    <col min="5383" max="5383" width="10.125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6.125" style="1" customWidth="1"/>
    <col min="5391" max="5391" width="24.62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18.125" style="1" customWidth="1"/>
    <col min="5637" max="5637" width="6.375" style="1" customWidth="1"/>
    <col min="5638" max="5638" width="8.125" style="1" customWidth="1"/>
    <col min="5639" max="5639" width="10.125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6.125" style="1" customWidth="1"/>
    <col min="5647" max="5647" width="24.62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18.125" style="1" customWidth="1"/>
    <col min="5893" max="5893" width="6.375" style="1" customWidth="1"/>
    <col min="5894" max="5894" width="8.125" style="1" customWidth="1"/>
    <col min="5895" max="5895" width="10.125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6.125" style="1" customWidth="1"/>
    <col min="5903" max="5903" width="24.62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18.125" style="1" customWidth="1"/>
    <col min="6149" max="6149" width="6.375" style="1" customWidth="1"/>
    <col min="6150" max="6150" width="8.125" style="1" customWidth="1"/>
    <col min="6151" max="6151" width="10.125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6.125" style="1" customWidth="1"/>
    <col min="6159" max="6159" width="24.62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18.125" style="1" customWidth="1"/>
    <col min="6405" max="6405" width="6.375" style="1" customWidth="1"/>
    <col min="6406" max="6406" width="8.125" style="1" customWidth="1"/>
    <col min="6407" max="6407" width="10.125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6.125" style="1" customWidth="1"/>
    <col min="6415" max="6415" width="24.62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18.125" style="1" customWidth="1"/>
    <col min="6661" max="6661" width="6.375" style="1" customWidth="1"/>
    <col min="6662" max="6662" width="8.125" style="1" customWidth="1"/>
    <col min="6663" max="6663" width="10.125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6.125" style="1" customWidth="1"/>
    <col min="6671" max="6671" width="24.62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18.125" style="1" customWidth="1"/>
    <col min="6917" max="6917" width="6.375" style="1" customWidth="1"/>
    <col min="6918" max="6918" width="8.125" style="1" customWidth="1"/>
    <col min="6919" max="6919" width="10.125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6.125" style="1" customWidth="1"/>
    <col min="6927" max="6927" width="24.62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18.125" style="1" customWidth="1"/>
    <col min="7173" max="7173" width="6.375" style="1" customWidth="1"/>
    <col min="7174" max="7174" width="8.125" style="1" customWidth="1"/>
    <col min="7175" max="7175" width="10.125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6.125" style="1" customWidth="1"/>
    <col min="7183" max="7183" width="24.62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18.125" style="1" customWidth="1"/>
    <col min="7429" max="7429" width="6.375" style="1" customWidth="1"/>
    <col min="7430" max="7430" width="8.125" style="1" customWidth="1"/>
    <col min="7431" max="7431" width="10.125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6.125" style="1" customWidth="1"/>
    <col min="7439" max="7439" width="24.62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18.125" style="1" customWidth="1"/>
    <col min="7685" max="7685" width="6.375" style="1" customWidth="1"/>
    <col min="7686" max="7686" width="8.125" style="1" customWidth="1"/>
    <col min="7687" max="7687" width="10.125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6.125" style="1" customWidth="1"/>
    <col min="7695" max="7695" width="24.62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18.125" style="1" customWidth="1"/>
    <col min="7941" max="7941" width="6.375" style="1" customWidth="1"/>
    <col min="7942" max="7942" width="8.125" style="1" customWidth="1"/>
    <col min="7943" max="7943" width="10.125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6.125" style="1" customWidth="1"/>
    <col min="7951" max="7951" width="24.62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18.125" style="1" customWidth="1"/>
    <col min="8197" max="8197" width="6.375" style="1" customWidth="1"/>
    <col min="8198" max="8198" width="8.125" style="1" customWidth="1"/>
    <col min="8199" max="8199" width="10.125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6.125" style="1" customWidth="1"/>
    <col min="8207" max="8207" width="24.62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18.125" style="1" customWidth="1"/>
    <col min="8453" max="8453" width="6.375" style="1" customWidth="1"/>
    <col min="8454" max="8454" width="8.125" style="1" customWidth="1"/>
    <col min="8455" max="8455" width="10.125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6.125" style="1" customWidth="1"/>
    <col min="8463" max="8463" width="24.62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18.125" style="1" customWidth="1"/>
    <col min="8709" max="8709" width="6.375" style="1" customWidth="1"/>
    <col min="8710" max="8710" width="8.125" style="1" customWidth="1"/>
    <col min="8711" max="8711" width="10.125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6.125" style="1" customWidth="1"/>
    <col min="8719" max="8719" width="24.62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18.125" style="1" customWidth="1"/>
    <col min="8965" max="8965" width="6.375" style="1" customWidth="1"/>
    <col min="8966" max="8966" width="8.125" style="1" customWidth="1"/>
    <col min="8967" max="8967" width="10.125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6.125" style="1" customWidth="1"/>
    <col min="8975" max="8975" width="24.62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18.125" style="1" customWidth="1"/>
    <col min="9221" max="9221" width="6.375" style="1" customWidth="1"/>
    <col min="9222" max="9222" width="8.125" style="1" customWidth="1"/>
    <col min="9223" max="9223" width="10.125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6.125" style="1" customWidth="1"/>
    <col min="9231" max="9231" width="24.62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18.125" style="1" customWidth="1"/>
    <col min="9477" max="9477" width="6.375" style="1" customWidth="1"/>
    <col min="9478" max="9478" width="8.125" style="1" customWidth="1"/>
    <col min="9479" max="9479" width="10.125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6.125" style="1" customWidth="1"/>
    <col min="9487" max="9487" width="24.62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18.125" style="1" customWidth="1"/>
    <col min="9733" max="9733" width="6.375" style="1" customWidth="1"/>
    <col min="9734" max="9734" width="8.125" style="1" customWidth="1"/>
    <col min="9735" max="9735" width="10.125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6.125" style="1" customWidth="1"/>
    <col min="9743" max="9743" width="24.62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18.125" style="1" customWidth="1"/>
    <col min="9989" max="9989" width="6.375" style="1" customWidth="1"/>
    <col min="9990" max="9990" width="8.125" style="1" customWidth="1"/>
    <col min="9991" max="9991" width="10.125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6.125" style="1" customWidth="1"/>
    <col min="9999" max="9999" width="24.62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18.125" style="1" customWidth="1"/>
    <col min="10245" max="10245" width="6.375" style="1" customWidth="1"/>
    <col min="10246" max="10246" width="8.125" style="1" customWidth="1"/>
    <col min="10247" max="10247" width="10.125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6.125" style="1" customWidth="1"/>
    <col min="10255" max="10255" width="24.62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18.125" style="1" customWidth="1"/>
    <col min="10501" max="10501" width="6.375" style="1" customWidth="1"/>
    <col min="10502" max="10502" width="8.125" style="1" customWidth="1"/>
    <col min="10503" max="10503" width="10.125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6.125" style="1" customWidth="1"/>
    <col min="10511" max="10511" width="24.62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18.125" style="1" customWidth="1"/>
    <col min="10757" max="10757" width="6.375" style="1" customWidth="1"/>
    <col min="10758" max="10758" width="8.125" style="1" customWidth="1"/>
    <col min="10759" max="10759" width="10.125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6.125" style="1" customWidth="1"/>
    <col min="10767" max="10767" width="24.62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18.125" style="1" customWidth="1"/>
    <col min="11013" max="11013" width="6.375" style="1" customWidth="1"/>
    <col min="11014" max="11014" width="8.125" style="1" customWidth="1"/>
    <col min="11015" max="11015" width="10.125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6.125" style="1" customWidth="1"/>
    <col min="11023" max="11023" width="24.62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18.125" style="1" customWidth="1"/>
    <col min="11269" max="11269" width="6.375" style="1" customWidth="1"/>
    <col min="11270" max="11270" width="8.125" style="1" customWidth="1"/>
    <col min="11271" max="11271" width="10.125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6.125" style="1" customWidth="1"/>
    <col min="11279" max="11279" width="24.62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18.125" style="1" customWidth="1"/>
    <col min="11525" max="11525" width="6.375" style="1" customWidth="1"/>
    <col min="11526" max="11526" width="8.125" style="1" customWidth="1"/>
    <col min="11527" max="11527" width="10.125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6.125" style="1" customWidth="1"/>
    <col min="11535" max="11535" width="24.62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18.125" style="1" customWidth="1"/>
    <col min="11781" max="11781" width="6.375" style="1" customWidth="1"/>
    <col min="11782" max="11782" width="8.125" style="1" customWidth="1"/>
    <col min="11783" max="11783" width="10.125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6.125" style="1" customWidth="1"/>
    <col min="11791" max="11791" width="24.62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18.125" style="1" customWidth="1"/>
    <col min="12037" max="12037" width="6.375" style="1" customWidth="1"/>
    <col min="12038" max="12038" width="8.125" style="1" customWidth="1"/>
    <col min="12039" max="12039" width="10.125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6.125" style="1" customWidth="1"/>
    <col min="12047" max="12047" width="24.62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18.125" style="1" customWidth="1"/>
    <col min="12293" max="12293" width="6.375" style="1" customWidth="1"/>
    <col min="12294" max="12294" width="8.125" style="1" customWidth="1"/>
    <col min="12295" max="12295" width="10.125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6.125" style="1" customWidth="1"/>
    <col min="12303" max="12303" width="24.62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18.125" style="1" customWidth="1"/>
    <col min="12549" max="12549" width="6.375" style="1" customWidth="1"/>
    <col min="12550" max="12550" width="8.125" style="1" customWidth="1"/>
    <col min="12551" max="12551" width="10.125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6.125" style="1" customWidth="1"/>
    <col min="12559" max="12559" width="24.62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18.125" style="1" customWidth="1"/>
    <col min="12805" max="12805" width="6.375" style="1" customWidth="1"/>
    <col min="12806" max="12806" width="8.125" style="1" customWidth="1"/>
    <col min="12807" max="12807" width="10.125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6.125" style="1" customWidth="1"/>
    <col min="12815" max="12815" width="24.62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18.125" style="1" customWidth="1"/>
    <col min="13061" max="13061" width="6.375" style="1" customWidth="1"/>
    <col min="13062" max="13062" width="8.125" style="1" customWidth="1"/>
    <col min="13063" max="13063" width="10.125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6.125" style="1" customWidth="1"/>
    <col min="13071" max="13071" width="24.62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18.125" style="1" customWidth="1"/>
    <col min="13317" max="13317" width="6.375" style="1" customWidth="1"/>
    <col min="13318" max="13318" width="8.125" style="1" customWidth="1"/>
    <col min="13319" max="13319" width="10.125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6.125" style="1" customWidth="1"/>
    <col min="13327" max="13327" width="24.62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18.125" style="1" customWidth="1"/>
    <col min="13573" max="13573" width="6.375" style="1" customWidth="1"/>
    <col min="13574" max="13574" width="8.125" style="1" customWidth="1"/>
    <col min="13575" max="13575" width="10.125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6.125" style="1" customWidth="1"/>
    <col min="13583" max="13583" width="24.62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18.125" style="1" customWidth="1"/>
    <col min="13829" max="13829" width="6.375" style="1" customWidth="1"/>
    <col min="13830" max="13830" width="8.125" style="1" customWidth="1"/>
    <col min="13831" max="13831" width="10.125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6.125" style="1" customWidth="1"/>
    <col min="13839" max="13839" width="24.62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18.125" style="1" customWidth="1"/>
    <col min="14085" max="14085" width="6.375" style="1" customWidth="1"/>
    <col min="14086" max="14086" width="8.125" style="1" customWidth="1"/>
    <col min="14087" max="14087" width="10.125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6.125" style="1" customWidth="1"/>
    <col min="14095" max="14095" width="24.62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18.125" style="1" customWidth="1"/>
    <col min="14341" max="14341" width="6.375" style="1" customWidth="1"/>
    <col min="14342" max="14342" width="8.125" style="1" customWidth="1"/>
    <col min="14343" max="14343" width="10.125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6.125" style="1" customWidth="1"/>
    <col min="14351" max="14351" width="24.62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18.125" style="1" customWidth="1"/>
    <col min="14597" max="14597" width="6.375" style="1" customWidth="1"/>
    <col min="14598" max="14598" width="8.125" style="1" customWidth="1"/>
    <col min="14599" max="14599" width="10.125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6.125" style="1" customWidth="1"/>
    <col min="14607" max="14607" width="24.62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18.125" style="1" customWidth="1"/>
    <col min="14853" max="14853" width="6.375" style="1" customWidth="1"/>
    <col min="14854" max="14854" width="8.125" style="1" customWidth="1"/>
    <col min="14855" max="14855" width="10.125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6.125" style="1" customWidth="1"/>
    <col min="14863" max="14863" width="24.62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18.125" style="1" customWidth="1"/>
    <col min="15109" max="15109" width="6.375" style="1" customWidth="1"/>
    <col min="15110" max="15110" width="8.125" style="1" customWidth="1"/>
    <col min="15111" max="15111" width="10.125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6.125" style="1" customWidth="1"/>
    <col min="15119" max="15119" width="24.62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18.125" style="1" customWidth="1"/>
    <col min="15365" max="15365" width="6.375" style="1" customWidth="1"/>
    <col min="15366" max="15366" width="8.125" style="1" customWidth="1"/>
    <col min="15367" max="15367" width="10.125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6.125" style="1" customWidth="1"/>
    <col min="15375" max="15375" width="24.62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18.125" style="1" customWidth="1"/>
    <col min="15621" max="15621" width="6.375" style="1" customWidth="1"/>
    <col min="15622" max="15622" width="8.125" style="1" customWidth="1"/>
    <col min="15623" max="15623" width="10.125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6.125" style="1" customWidth="1"/>
    <col min="15631" max="15631" width="24.62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18.125" style="1" customWidth="1"/>
    <col min="15877" max="15877" width="6.375" style="1" customWidth="1"/>
    <col min="15878" max="15878" width="8.125" style="1" customWidth="1"/>
    <col min="15879" max="15879" width="10.125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6.125" style="1" customWidth="1"/>
    <col min="15887" max="15887" width="24.62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18.125" style="1" customWidth="1"/>
    <col min="16133" max="16133" width="6.375" style="1" customWidth="1"/>
    <col min="16134" max="16134" width="8.125" style="1" customWidth="1"/>
    <col min="16135" max="16135" width="10.125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6.125" style="1" customWidth="1"/>
    <col min="16143" max="16143" width="24.625" style="1" customWidth="1"/>
    <col min="16144" max="16384" width="9" style="1"/>
  </cols>
  <sheetData>
    <row r="1" spans="1:15" ht="18" customHeight="1" x14ac:dyDescent="0.2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5" ht="12.75" customHeight="1" x14ac:dyDescent="0.2">
      <c r="D2" s="4" t="s">
        <v>1</v>
      </c>
      <c r="E2" s="5"/>
      <c r="F2" s="5"/>
      <c r="G2" s="5"/>
      <c r="H2" s="5"/>
      <c r="I2" s="5"/>
      <c r="J2" s="5"/>
      <c r="K2" s="5"/>
    </row>
    <row r="3" spans="1:15" ht="20.85" customHeight="1" x14ac:dyDescent="0.2">
      <c r="C3" s="6" t="s">
        <v>2</v>
      </c>
      <c r="D3" s="7"/>
      <c r="E3" s="7"/>
      <c r="F3" s="7"/>
      <c r="G3" s="7"/>
      <c r="H3" s="7"/>
      <c r="I3" s="7"/>
      <c r="J3" s="7"/>
    </row>
    <row r="4" spans="1:15" ht="38.25" x14ac:dyDescent="0.2">
      <c r="A4" s="8" t="s">
        <v>3</v>
      </c>
      <c r="B4" s="9" t="s">
        <v>4</v>
      </c>
      <c r="C4" s="10"/>
      <c r="D4" s="11"/>
      <c r="E4" s="12" t="s">
        <v>5</v>
      </c>
      <c r="F4" s="8" t="s">
        <v>6</v>
      </c>
      <c r="G4" s="13" t="s">
        <v>7</v>
      </c>
      <c r="H4" s="8" t="s">
        <v>8</v>
      </c>
      <c r="I4" s="12" t="s">
        <v>9</v>
      </c>
      <c r="J4" s="9" t="s">
        <v>10</v>
      </c>
      <c r="K4" s="10"/>
      <c r="L4" s="11"/>
      <c r="M4" s="9" t="s">
        <v>11</v>
      </c>
      <c r="N4" s="14"/>
      <c r="O4" s="8" t="s">
        <v>12</v>
      </c>
    </row>
    <row r="5" spans="1:15" x14ac:dyDescent="0.2">
      <c r="A5" s="15"/>
      <c r="B5" s="16" t="s">
        <v>13</v>
      </c>
      <c r="C5" s="17"/>
      <c r="D5" s="18"/>
      <c r="E5" s="19" t="s">
        <v>14</v>
      </c>
      <c r="F5" s="20"/>
      <c r="G5" s="21">
        <v>1395.5</v>
      </c>
      <c r="H5" s="8"/>
      <c r="I5" s="12"/>
      <c r="J5" s="15"/>
      <c r="K5" s="22"/>
      <c r="L5" s="23"/>
      <c r="M5" s="15"/>
      <c r="N5" s="24"/>
      <c r="O5" s="8"/>
    </row>
    <row r="6" spans="1:15" ht="15.75" customHeight="1" x14ac:dyDescent="0.2">
      <c r="A6" s="25"/>
      <c r="B6" s="26" t="s">
        <v>15</v>
      </c>
      <c r="C6" s="10"/>
      <c r="D6" s="11"/>
      <c r="E6" s="27" t="s">
        <v>14</v>
      </c>
      <c r="F6" s="28"/>
      <c r="G6" s="29">
        <v>1395.5</v>
      </c>
      <c r="H6" s="28"/>
      <c r="I6" s="30"/>
      <c r="J6" s="31"/>
      <c r="K6" s="10"/>
      <c r="L6" s="11"/>
      <c r="M6" s="31"/>
      <c r="N6" s="32"/>
      <c r="O6" s="28"/>
    </row>
    <row r="7" spans="1:15" ht="15.75" customHeight="1" x14ac:dyDescent="0.2">
      <c r="A7" s="25"/>
      <c r="B7" s="33" t="s">
        <v>16</v>
      </c>
      <c r="C7" s="10"/>
      <c r="D7" s="11"/>
      <c r="E7" s="27" t="s">
        <v>14</v>
      </c>
      <c r="F7" s="28"/>
      <c r="G7" s="29" t="s">
        <v>17</v>
      </c>
      <c r="H7" s="28"/>
      <c r="I7" s="30"/>
      <c r="J7" s="34"/>
      <c r="K7" s="22"/>
      <c r="L7" s="23"/>
      <c r="M7" s="34"/>
      <c r="N7" s="35"/>
      <c r="O7" s="28"/>
    </row>
    <row r="8" spans="1:15" ht="26.45" customHeight="1" x14ac:dyDescent="0.2">
      <c r="A8" s="36">
        <v>1</v>
      </c>
      <c r="B8" s="37" t="s">
        <v>18</v>
      </c>
      <c r="C8" s="10"/>
      <c r="D8" s="11"/>
      <c r="E8" s="27" t="s">
        <v>19</v>
      </c>
      <c r="F8" s="38">
        <v>9.35</v>
      </c>
      <c r="G8" s="29">
        <v>156576.12</v>
      </c>
      <c r="H8" s="38">
        <v>156189.32</v>
      </c>
      <c r="I8" s="29">
        <v>156576.12</v>
      </c>
      <c r="J8" s="39">
        <v>-386.8</v>
      </c>
      <c r="K8" s="10"/>
      <c r="L8" s="11"/>
      <c r="M8" s="39">
        <v>386.8</v>
      </c>
      <c r="N8" s="11"/>
      <c r="O8" s="40" t="s">
        <v>20</v>
      </c>
    </row>
    <row r="9" spans="1:15" ht="28.5" customHeight="1" x14ac:dyDescent="0.2">
      <c r="A9" s="25">
        <v>1.1000000000000001</v>
      </c>
      <c r="B9" s="26" t="s">
        <v>21</v>
      </c>
      <c r="C9" s="10"/>
      <c r="D9" s="11"/>
      <c r="E9" s="27" t="s">
        <v>19</v>
      </c>
      <c r="F9" s="38">
        <v>0.87</v>
      </c>
      <c r="G9" s="29">
        <v>14569.08</v>
      </c>
      <c r="H9" s="38">
        <v>14533.08</v>
      </c>
      <c r="I9" s="29">
        <v>14569.08</v>
      </c>
      <c r="J9" s="39">
        <v>-36</v>
      </c>
      <c r="K9" s="10"/>
      <c r="L9" s="11"/>
      <c r="M9" s="39">
        <v>36</v>
      </c>
      <c r="N9" s="11"/>
      <c r="O9" s="40" t="s">
        <v>22</v>
      </c>
    </row>
    <row r="10" spans="1:15" ht="15" customHeight="1" x14ac:dyDescent="0.2">
      <c r="A10" s="25">
        <v>1.2</v>
      </c>
      <c r="B10" s="26" t="s">
        <v>23</v>
      </c>
      <c r="C10" s="10"/>
      <c r="D10" s="11"/>
      <c r="E10" s="27" t="s">
        <v>19</v>
      </c>
      <c r="F10" s="38">
        <v>1.75</v>
      </c>
      <c r="G10" s="29">
        <v>29305.68</v>
      </c>
      <c r="H10" s="38">
        <v>29233.279999999999</v>
      </c>
      <c r="I10" s="29">
        <v>29305.68</v>
      </c>
      <c r="J10" s="39">
        <v>-72.400000000000006</v>
      </c>
      <c r="K10" s="10"/>
      <c r="L10" s="11"/>
      <c r="M10" s="39">
        <v>72.400000000000006</v>
      </c>
      <c r="N10" s="11"/>
      <c r="O10" s="40" t="s">
        <v>22</v>
      </c>
    </row>
    <row r="11" spans="1:15" ht="15.2" customHeight="1" x14ac:dyDescent="0.2">
      <c r="A11" s="25">
        <v>1.3</v>
      </c>
      <c r="B11" s="26" t="s">
        <v>24</v>
      </c>
      <c r="C11" s="10"/>
      <c r="D11" s="11"/>
      <c r="E11" s="27" t="s">
        <v>19</v>
      </c>
      <c r="F11" s="38">
        <v>2.71</v>
      </c>
      <c r="G11" s="29">
        <v>45381.96</v>
      </c>
      <c r="H11" s="38">
        <v>45269.84</v>
      </c>
      <c r="I11" s="29">
        <v>45381.96</v>
      </c>
      <c r="J11" s="39">
        <v>-112.12</v>
      </c>
      <c r="K11" s="10"/>
      <c r="L11" s="11"/>
      <c r="M11" s="39">
        <v>112.12</v>
      </c>
      <c r="N11" s="11"/>
      <c r="O11" s="40" t="s">
        <v>22</v>
      </c>
    </row>
    <row r="12" spans="1:15" ht="15.6" customHeight="1" x14ac:dyDescent="0.2">
      <c r="A12" s="25">
        <v>1.4</v>
      </c>
      <c r="B12" s="26" t="s">
        <v>25</v>
      </c>
      <c r="C12" s="10"/>
      <c r="D12" s="11"/>
      <c r="E12" s="27" t="s">
        <v>19</v>
      </c>
      <c r="F12" s="38">
        <v>2.12</v>
      </c>
      <c r="G12" s="29">
        <v>35501.760000000002</v>
      </c>
      <c r="H12" s="38">
        <v>35414.050000000003</v>
      </c>
      <c r="I12" s="29">
        <v>35501.760000000002</v>
      </c>
      <c r="J12" s="39">
        <v>-87.71</v>
      </c>
      <c r="K12" s="10"/>
      <c r="L12" s="11"/>
      <c r="M12" s="39">
        <v>87.71</v>
      </c>
      <c r="N12" s="11"/>
      <c r="O12" s="40" t="s">
        <v>26</v>
      </c>
    </row>
    <row r="13" spans="1:15" ht="15.2" customHeight="1" x14ac:dyDescent="0.2">
      <c r="A13" s="25">
        <v>1.5</v>
      </c>
      <c r="B13" s="26" t="s">
        <v>27</v>
      </c>
      <c r="C13" s="10"/>
      <c r="D13" s="11"/>
      <c r="E13" s="27" t="s">
        <v>19</v>
      </c>
      <c r="F13" s="38">
        <v>1.23</v>
      </c>
      <c r="G13" s="29">
        <v>20597.759999999998</v>
      </c>
      <c r="H13" s="38">
        <v>20546.88</v>
      </c>
      <c r="I13" s="29">
        <v>20597.759999999998</v>
      </c>
      <c r="J13" s="39">
        <v>-50.88</v>
      </c>
      <c r="K13" s="10"/>
      <c r="L13" s="11"/>
      <c r="M13" s="39">
        <v>50.88</v>
      </c>
      <c r="N13" s="11"/>
      <c r="O13" s="40" t="s">
        <v>28</v>
      </c>
    </row>
    <row r="14" spans="1:15" ht="15.2" customHeight="1" x14ac:dyDescent="0.2">
      <c r="A14" s="25">
        <v>1.6</v>
      </c>
      <c r="B14" s="26" t="s">
        <v>29</v>
      </c>
      <c r="C14" s="10"/>
      <c r="D14" s="11"/>
      <c r="E14" s="27" t="s">
        <v>19</v>
      </c>
      <c r="F14" s="38">
        <v>0.36</v>
      </c>
      <c r="G14" s="29">
        <v>6028.56</v>
      </c>
      <c r="H14" s="38">
        <v>6013.66</v>
      </c>
      <c r="I14" s="29">
        <v>6028.56</v>
      </c>
      <c r="J14" s="39">
        <v>-14.9</v>
      </c>
      <c r="K14" s="10"/>
      <c r="L14" s="11"/>
      <c r="M14" s="39">
        <v>14.9</v>
      </c>
      <c r="N14" s="11"/>
      <c r="O14" s="40" t="s">
        <v>30</v>
      </c>
    </row>
    <row r="15" spans="1:15" ht="22.5" x14ac:dyDescent="0.2">
      <c r="A15" s="25">
        <v>1.7</v>
      </c>
      <c r="B15" s="26" t="s">
        <v>31</v>
      </c>
      <c r="C15" s="10"/>
      <c r="D15" s="11"/>
      <c r="E15" s="41" t="s">
        <v>19</v>
      </c>
      <c r="F15" s="38">
        <v>0.14000000000000001</v>
      </c>
      <c r="G15" s="42">
        <v>2344.44</v>
      </c>
      <c r="H15" s="38">
        <v>2338.66</v>
      </c>
      <c r="I15" s="42">
        <v>2344.44</v>
      </c>
      <c r="J15" s="39">
        <v>-5.78</v>
      </c>
      <c r="K15" s="10"/>
      <c r="L15" s="11"/>
      <c r="M15" s="39">
        <v>5.78</v>
      </c>
      <c r="N15" s="11"/>
      <c r="O15" s="40" t="s">
        <v>32</v>
      </c>
    </row>
    <row r="16" spans="1:15" x14ac:dyDescent="0.2">
      <c r="A16" s="43">
        <v>1.8</v>
      </c>
      <c r="B16" s="26" t="s">
        <v>33</v>
      </c>
      <c r="C16" s="10"/>
      <c r="D16" s="11"/>
      <c r="E16" s="41" t="s">
        <v>19</v>
      </c>
      <c r="F16" s="38">
        <v>0.1</v>
      </c>
      <c r="G16" s="42">
        <v>1674.6</v>
      </c>
      <c r="H16" s="38">
        <v>1670.46</v>
      </c>
      <c r="I16" s="42">
        <v>1674.6</v>
      </c>
      <c r="J16" s="39">
        <v>-4.1399999999999997</v>
      </c>
      <c r="K16" s="10"/>
      <c r="L16" s="11"/>
      <c r="M16" s="39">
        <v>4.1399999999999997</v>
      </c>
      <c r="N16" s="11"/>
      <c r="O16" s="40" t="s">
        <v>34</v>
      </c>
    </row>
    <row r="17" spans="1:15" ht="22.5" x14ac:dyDescent="0.2">
      <c r="A17" s="43">
        <v>1.9</v>
      </c>
      <c r="B17" s="26" t="s">
        <v>35</v>
      </c>
      <c r="C17" s="10"/>
      <c r="D17" s="11"/>
      <c r="E17" s="44" t="s">
        <v>19</v>
      </c>
      <c r="F17" s="38">
        <v>7.0000000000000007E-2</v>
      </c>
      <c r="G17" s="45">
        <v>1172.28</v>
      </c>
      <c r="H17" s="38">
        <v>1169.3800000000001</v>
      </c>
      <c r="I17" s="45">
        <v>1172.28</v>
      </c>
      <c r="J17" s="39">
        <v>-2.9</v>
      </c>
      <c r="K17" s="46"/>
      <c r="L17" s="47"/>
      <c r="M17" s="39">
        <v>2.9</v>
      </c>
      <c r="N17" s="47"/>
      <c r="O17" s="40" t="s">
        <v>36</v>
      </c>
    </row>
    <row r="18" spans="1:15" ht="14.45" customHeight="1" x14ac:dyDescent="0.2">
      <c r="A18" s="48"/>
      <c r="B18" s="37"/>
      <c r="C18" s="46"/>
      <c r="D18" s="47"/>
      <c r="E18" s="41"/>
      <c r="F18" s="28"/>
      <c r="G18" s="35"/>
      <c r="H18" s="28"/>
      <c r="I18" s="35"/>
      <c r="J18" s="31"/>
      <c r="K18" s="46"/>
      <c r="L18" s="47"/>
      <c r="M18" s="31"/>
      <c r="N18" s="47"/>
      <c r="O18" s="28"/>
    </row>
    <row r="19" spans="1:15" ht="15.2" customHeight="1" x14ac:dyDescent="0.2">
      <c r="A19" s="48">
        <v>2</v>
      </c>
      <c r="B19" s="37" t="s">
        <v>37</v>
      </c>
      <c r="C19" s="46"/>
      <c r="D19" s="47"/>
      <c r="E19" s="41" t="s">
        <v>19</v>
      </c>
      <c r="F19" s="38">
        <v>1.92</v>
      </c>
      <c r="G19" s="35"/>
      <c r="H19" s="49">
        <f>SUM(H20:H23)-H24</f>
        <v>-42490.61</v>
      </c>
      <c r="I19" s="50">
        <v>52154</v>
      </c>
      <c r="J19" s="51">
        <f>H19-I19</f>
        <v>-94644.61</v>
      </c>
      <c r="K19" s="52"/>
      <c r="L19" s="53"/>
      <c r="M19" s="54">
        <v>94644.61</v>
      </c>
      <c r="N19" s="53"/>
      <c r="O19" s="28"/>
    </row>
    <row r="20" spans="1:15" ht="15.2" customHeight="1" x14ac:dyDescent="0.2">
      <c r="A20" s="43"/>
      <c r="B20" s="26" t="s">
        <v>38</v>
      </c>
      <c r="C20" s="46"/>
      <c r="D20" s="47"/>
      <c r="E20" s="41" t="s">
        <v>19</v>
      </c>
      <c r="F20" s="28"/>
      <c r="G20" s="42">
        <v>32152.080000000002</v>
      </c>
      <c r="H20" s="38">
        <v>34003</v>
      </c>
      <c r="I20" s="35"/>
      <c r="J20" s="31"/>
      <c r="K20" s="46"/>
      <c r="L20" s="47"/>
      <c r="M20" s="31"/>
      <c r="N20" s="47"/>
      <c r="O20" s="28"/>
    </row>
    <row r="21" spans="1:15" ht="15" customHeight="1" x14ac:dyDescent="0.2">
      <c r="A21" s="43"/>
      <c r="B21" s="26" t="s">
        <v>39</v>
      </c>
      <c r="C21" s="46"/>
      <c r="D21" s="47"/>
      <c r="E21" s="41" t="s">
        <v>19</v>
      </c>
      <c r="F21" s="28"/>
      <c r="G21" s="35"/>
      <c r="H21" s="38">
        <v>-80220.17</v>
      </c>
      <c r="I21" s="35"/>
      <c r="J21" s="31"/>
      <c r="K21" s="46"/>
      <c r="L21" s="47"/>
      <c r="M21" s="31"/>
      <c r="N21" s="47"/>
      <c r="O21" s="28"/>
    </row>
    <row r="22" spans="1:15" ht="15.2" customHeight="1" x14ac:dyDescent="0.2">
      <c r="A22" s="43"/>
      <c r="B22" s="26" t="s">
        <v>40</v>
      </c>
      <c r="C22" s="46"/>
      <c r="D22" s="47"/>
      <c r="E22" s="41" t="s">
        <v>19</v>
      </c>
      <c r="F22" s="28"/>
      <c r="G22" s="35"/>
      <c r="H22" s="28"/>
      <c r="I22" s="42">
        <v>52154</v>
      </c>
      <c r="J22" s="31"/>
      <c r="K22" s="46"/>
      <c r="L22" s="47"/>
      <c r="M22" s="31"/>
      <c r="N22" s="47"/>
      <c r="O22" s="28"/>
    </row>
    <row r="23" spans="1:15" ht="15" customHeight="1" x14ac:dyDescent="0.2">
      <c r="A23" s="55"/>
      <c r="B23" s="33" t="s">
        <v>41</v>
      </c>
      <c r="C23" s="46"/>
      <c r="D23" s="47"/>
      <c r="E23" s="41" t="s">
        <v>19</v>
      </c>
      <c r="F23" s="28"/>
      <c r="G23" s="56"/>
      <c r="H23" s="28">
        <v>4113.3599999999997</v>
      </c>
      <c r="I23" s="56"/>
      <c r="J23" s="31"/>
      <c r="K23" s="46"/>
      <c r="L23" s="47"/>
      <c r="M23" s="31"/>
      <c r="N23" s="47"/>
      <c r="O23" s="28"/>
    </row>
    <row r="24" spans="1:15" ht="14.85" customHeight="1" x14ac:dyDescent="0.2">
      <c r="A24" s="43"/>
      <c r="B24" s="33" t="s">
        <v>42</v>
      </c>
      <c r="C24" s="46"/>
      <c r="D24" s="47"/>
      <c r="E24" s="41" t="s">
        <v>19</v>
      </c>
      <c r="F24" s="28"/>
      <c r="G24" s="35"/>
      <c r="H24" s="38">
        <v>386.8</v>
      </c>
      <c r="I24" s="35"/>
      <c r="J24" s="31"/>
      <c r="K24" s="46"/>
      <c r="L24" s="47"/>
      <c r="M24" s="31"/>
      <c r="N24" s="47"/>
      <c r="O24" s="28"/>
    </row>
    <row r="25" spans="1:15" ht="15.2" customHeight="1" x14ac:dyDescent="0.2">
      <c r="A25" s="25"/>
      <c r="B25" s="26" t="s">
        <v>43</v>
      </c>
      <c r="C25" s="46"/>
      <c r="D25" s="47"/>
      <c r="E25" s="57"/>
      <c r="F25" s="28"/>
      <c r="G25" s="30"/>
      <c r="H25" s="28"/>
      <c r="I25" s="30"/>
      <c r="J25" s="31"/>
      <c r="K25" s="46"/>
      <c r="L25" s="47"/>
      <c r="M25" s="31"/>
      <c r="N25" s="32"/>
      <c r="O25" s="28"/>
    </row>
    <row r="26" spans="1:15" ht="15.2" customHeight="1" x14ac:dyDescent="0.2">
      <c r="A26" s="36">
        <v>3</v>
      </c>
      <c r="B26" s="37" t="s">
        <v>44</v>
      </c>
      <c r="C26" s="46"/>
      <c r="D26" s="47"/>
      <c r="E26" s="27" t="s">
        <v>19</v>
      </c>
      <c r="F26" s="28"/>
      <c r="G26" s="29">
        <v>798110.48</v>
      </c>
      <c r="H26" s="38">
        <v>785313.97</v>
      </c>
      <c r="I26" s="29">
        <v>798110.48</v>
      </c>
      <c r="J26" s="39">
        <v>-20623.3</v>
      </c>
      <c r="K26" s="46"/>
      <c r="L26" s="47"/>
      <c r="M26" s="39">
        <v>20623.3</v>
      </c>
      <c r="N26" s="47"/>
      <c r="O26" s="28"/>
    </row>
    <row r="27" spans="1:15" ht="15.2" customHeight="1" x14ac:dyDescent="0.2">
      <c r="A27" s="25"/>
      <c r="B27" s="26" t="s">
        <v>45</v>
      </c>
      <c r="C27" s="46"/>
      <c r="D27" s="47"/>
      <c r="E27" s="27" t="s">
        <v>19</v>
      </c>
      <c r="F27" s="28"/>
      <c r="G27" s="29">
        <v>23053.79</v>
      </c>
      <c r="H27" s="38">
        <v>23740.82</v>
      </c>
      <c r="I27" s="29">
        <v>23053.79</v>
      </c>
      <c r="J27" s="39"/>
      <c r="K27" s="46"/>
      <c r="L27" s="47"/>
      <c r="M27" s="31"/>
      <c r="N27" s="32"/>
      <c r="O27" s="58" t="s">
        <v>46</v>
      </c>
    </row>
    <row r="28" spans="1:15" x14ac:dyDescent="0.2">
      <c r="A28" s="25"/>
      <c r="B28" s="26" t="s">
        <v>47</v>
      </c>
      <c r="C28" s="46"/>
      <c r="D28" s="47"/>
      <c r="E28" s="27" t="s">
        <v>19</v>
      </c>
      <c r="F28" s="28"/>
      <c r="G28" s="29">
        <v>56584.4</v>
      </c>
      <c r="H28" s="38">
        <v>52831.99</v>
      </c>
      <c r="I28" s="29">
        <v>56584.4</v>
      </c>
      <c r="J28" s="39">
        <v>-3752.41</v>
      </c>
      <c r="K28" s="46"/>
      <c r="L28" s="47"/>
      <c r="M28" s="39">
        <v>3752.41</v>
      </c>
      <c r="N28" s="47"/>
      <c r="O28" s="40" t="s">
        <v>48</v>
      </c>
    </row>
    <row r="29" spans="1:15" x14ac:dyDescent="0.2">
      <c r="A29" s="25"/>
      <c r="B29" s="26" t="s">
        <v>49</v>
      </c>
      <c r="C29" s="46"/>
      <c r="D29" s="47"/>
      <c r="E29" s="27" t="s">
        <v>19</v>
      </c>
      <c r="F29" s="28"/>
      <c r="G29" s="59">
        <v>183224.67</v>
      </c>
      <c r="H29" s="38">
        <v>169913.34</v>
      </c>
      <c r="I29" s="59">
        <v>183224.67</v>
      </c>
      <c r="J29" s="39">
        <v>-13311.33</v>
      </c>
      <c r="K29" s="46"/>
      <c r="L29" s="47"/>
      <c r="M29" s="39">
        <v>13311.33</v>
      </c>
      <c r="N29" s="47"/>
      <c r="O29" s="40" t="s">
        <v>50</v>
      </c>
    </row>
    <row r="30" spans="1:15" ht="15.2" customHeight="1" x14ac:dyDescent="0.2">
      <c r="A30" s="60"/>
      <c r="B30" s="26" t="s">
        <v>51</v>
      </c>
      <c r="C30" s="46"/>
      <c r="D30" s="47"/>
      <c r="E30" s="27" t="s">
        <v>19</v>
      </c>
      <c r="F30" s="28"/>
      <c r="G30" s="38">
        <v>58761.31</v>
      </c>
      <c r="H30" s="38">
        <v>55201.75</v>
      </c>
      <c r="I30" s="38">
        <v>58761.31</v>
      </c>
      <c r="J30" s="39">
        <v>-3559.56</v>
      </c>
      <c r="K30" s="46"/>
      <c r="L30" s="47"/>
      <c r="M30" s="39">
        <v>3559.56</v>
      </c>
      <c r="N30" s="47"/>
      <c r="O30" s="40" t="s">
        <v>48</v>
      </c>
    </row>
    <row r="31" spans="1:15" x14ac:dyDescent="0.2">
      <c r="A31" s="43"/>
      <c r="B31" s="26" t="s">
        <v>52</v>
      </c>
      <c r="C31" s="46"/>
      <c r="D31" s="47"/>
      <c r="E31" s="27" t="s">
        <v>19</v>
      </c>
      <c r="F31" s="28"/>
      <c r="G31" s="38">
        <v>476486.31</v>
      </c>
      <c r="H31" s="38">
        <v>483626.07</v>
      </c>
      <c r="I31" s="38">
        <v>476486.31</v>
      </c>
      <c r="J31" s="39"/>
      <c r="K31" s="46"/>
      <c r="L31" s="47"/>
      <c r="M31" s="31"/>
      <c r="N31" s="47"/>
      <c r="O31" s="40" t="s">
        <v>50</v>
      </c>
    </row>
    <row r="32" spans="1:15" ht="15.2" customHeight="1" x14ac:dyDescent="0.2"/>
    <row r="34" spans="1:7" ht="25.5" customHeight="1" x14ac:dyDescent="0.2">
      <c r="A34" s="61" t="s">
        <v>53</v>
      </c>
      <c r="B34" s="62"/>
      <c r="C34" s="62"/>
      <c r="D34" s="62"/>
      <c r="E34" s="63"/>
      <c r="F34" s="64">
        <f>SUM(F35:F38)</f>
        <v>52154</v>
      </c>
      <c r="G34" s="64"/>
    </row>
    <row r="35" spans="1:7" x14ac:dyDescent="0.2">
      <c r="A35" s="65" t="s">
        <v>54</v>
      </c>
      <c r="B35" s="66"/>
      <c r="C35" s="66"/>
      <c r="D35" s="66"/>
      <c r="E35" s="67"/>
      <c r="F35" s="68">
        <v>19198</v>
      </c>
      <c r="G35" s="69"/>
    </row>
    <row r="36" spans="1:7" x14ac:dyDescent="0.2">
      <c r="A36" s="65" t="s">
        <v>55</v>
      </c>
      <c r="B36" s="66"/>
      <c r="C36" s="66"/>
      <c r="D36" s="66"/>
      <c r="E36" s="67"/>
      <c r="F36" s="68">
        <v>10543</v>
      </c>
      <c r="G36" s="69"/>
    </row>
    <row r="37" spans="1:7" x14ac:dyDescent="0.2">
      <c r="A37" s="70" t="s">
        <v>56</v>
      </c>
      <c r="B37" s="71"/>
      <c r="C37" s="71"/>
      <c r="D37" s="71"/>
      <c r="E37" s="72"/>
      <c r="F37" s="68">
        <v>2156</v>
      </c>
      <c r="G37" s="69"/>
    </row>
    <row r="38" spans="1:7" x14ac:dyDescent="0.2">
      <c r="A38" s="65" t="s">
        <v>57</v>
      </c>
      <c r="B38" s="66"/>
      <c r="C38" s="66"/>
      <c r="D38" s="66"/>
      <c r="E38" s="67"/>
      <c r="F38" s="68">
        <v>20257</v>
      </c>
      <c r="G38" s="69"/>
    </row>
    <row r="39" spans="1:7" x14ac:dyDescent="0.2">
      <c r="A39" s="73"/>
      <c r="B39" s="73"/>
      <c r="C39" s="73"/>
      <c r="D39" s="73"/>
      <c r="E39" s="73"/>
      <c r="F39" s="74"/>
    </row>
    <row r="41" spans="1:7" s="78" customFormat="1" x14ac:dyDescent="0.2">
      <c r="A41" s="75" t="s">
        <v>58</v>
      </c>
      <c r="B41" s="76"/>
      <c r="C41" s="76"/>
      <c r="D41" s="76"/>
      <c r="E41" s="76"/>
      <c r="F41" s="77">
        <f>SUM(F42:G43)</f>
        <v>3780</v>
      </c>
      <c r="G41" s="77"/>
    </row>
    <row r="42" spans="1:7" s="78" customFormat="1" x14ac:dyDescent="0.2">
      <c r="A42" s="79" t="s">
        <v>59</v>
      </c>
      <c r="B42" s="80"/>
      <c r="C42" s="80"/>
      <c r="D42" s="80"/>
      <c r="E42" s="80"/>
      <c r="F42" s="81">
        <v>2700</v>
      </c>
      <c r="G42" s="81"/>
    </row>
    <row r="43" spans="1:7" s="78" customFormat="1" x14ac:dyDescent="0.2">
      <c r="A43" s="79" t="s">
        <v>60</v>
      </c>
      <c r="B43" s="80"/>
      <c r="C43" s="80"/>
      <c r="D43" s="80"/>
      <c r="E43" s="80"/>
      <c r="F43" s="81">
        <v>1080</v>
      </c>
      <c r="G43" s="81"/>
    </row>
    <row r="46" spans="1:7" ht="37.5" customHeight="1" x14ac:dyDescent="0.2">
      <c r="A46" s="82" t="s">
        <v>61</v>
      </c>
      <c r="B46" s="82"/>
      <c r="C46" s="82"/>
      <c r="D46" s="82"/>
    </row>
    <row r="47" spans="1:7" ht="25.5" x14ac:dyDescent="0.2">
      <c r="A47" s="83" t="s">
        <v>62</v>
      </c>
      <c r="B47" s="84"/>
      <c r="C47" s="85"/>
      <c r="D47" s="86" t="s">
        <v>63</v>
      </c>
    </row>
    <row r="48" spans="1:7" ht="15.75" x14ac:dyDescent="0.25">
      <c r="A48" s="87">
        <v>246758.05</v>
      </c>
      <c r="B48" s="88"/>
      <c r="C48" s="89"/>
      <c r="D48" s="90">
        <v>40240.58</v>
      </c>
    </row>
    <row r="50" spans="1:10" x14ac:dyDescent="0.2">
      <c r="B50" s="91"/>
      <c r="C50" s="92"/>
      <c r="D50" s="93"/>
      <c r="E50" s="93"/>
      <c r="F50" s="93"/>
      <c r="G50" s="93"/>
      <c r="H50" s="94"/>
      <c r="I50" s="94"/>
    </row>
    <row r="51" spans="1:10" x14ac:dyDescent="0.2">
      <c r="A51" s="95" t="s">
        <v>64</v>
      </c>
      <c r="B51" s="93"/>
      <c r="C51" s="93"/>
      <c r="D51" s="93"/>
      <c r="E51" s="93"/>
      <c r="F51" s="93"/>
      <c r="G51" s="91" t="s">
        <v>65</v>
      </c>
      <c r="H51" s="96"/>
      <c r="I51" s="93"/>
      <c r="J51" s="94"/>
    </row>
    <row r="52" spans="1:10" x14ac:dyDescent="0.2">
      <c r="B52" s="91"/>
      <c r="C52" s="93"/>
      <c r="D52" s="93"/>
      <c r="E52" s="93"/>
    </row>
    <row r="53" spans="1:10" x14ac:dyDescent="0.2">
      <c r="A53" s="97" t="s">
        <v>66</v>
      </c>
      <c r="B53" s="97"/>
      <c r="C53" s="97"/>
      <c r="D53" s="97"/>
      <c r="E53" s="93"/>
      <c r="F53" s="93"/>
      <c r="G53" s="93"/>
      <c r="H53" s="94"/>
      <c r="I53" s="94"/>
    </row>
    <row r="54" spans="1:10" x14ac:dyDescent="0.2">
      <c r="A54" s="98" t="s">
        <v>67</v>
      </c>
      <c r="B54" s="99"/>
      <c r="C54" s="96"/>
      <c r="D54" s="91"/>
      <c r="E54" s="93"/>
      <c r="F54" s="93"/>
      <c r="G54" s="93"/>
      <c r="H54" s="94"/>
      <c r="I54" s="94"/>
    </row>
    <row r="55" spans="1:10" x14ac:dyDescent="0.2">
      <c r="A55" s="98" t="s">
        <v>68</v>
      </c>
      <c r="B55" s="99"/>
      <c r="C55" s="96"/>
      <c r="D55" s="93"/>
      <c r="E55" s="93"/>
      <c r="F55" s="93"/>
      <c r="G55" s="93"/>
      <c r="H55" s="94"/>
      <c r="I55" s="94"/>
    </row>
  </sheetData>
  <mergeCells count="105">
    <mergeCell ref="A46:D46"/>
    <mergeCell ref="A47:C47"/>
    <mergeCell ref="A48:C48"/>
    <mergeCell ref="A53:D53"/>
    <mergeCell ref="A54:B54"/>
    <mergeCell ref="A55:B55"/>
    <mergeCell ref="A41:E41"/>
    <mergeCell ref="F41:G41"/>
    <mergeCell ref="A42:E42"/>
    <mergeCell ref="F42:G42"/>
    <mergeCell ref="A43:E43"/>
    <mergeCell ref="F43:G43"/>
    <mergeCell ref="A36:E36"/>
    <mergeCell ref="F36:G36"/>
    <mergeCell ref="A37:E37"/>
    <mergeCell ref="F37:G37"/>
    <mergeCell ref="A38:E38"/>
    <mergeCell ref="F38:G38"/>
    <mergeCell ref="B31:D31"/>
    <mergeCell ref="J31:L31"/>
    <mergeCell ref="M31:N31"/>
    <mergeCell ref="A34:E34"/>
    <mergeCell ref="F34:G34"/>
    <mergeCell ref="A35:E35"/>
    <mergeCell ref="F35:G35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C1:M1"/>
    <mergeCell ref="D2:K2"/>
    <mergeCell ref="C3:J3"/>
    <mergeCell ref="B4:D4"/>
    <mergeCell ref="J4:L4"/>
    <mergeCell ref="M4:N4"/>
  </mergeCells>
  <pageMargins left="0.3611111111111111" right="0.3611111111111111" top="0.3611111111111111" bottom="0.361111111111111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В.Никитина 29 к.1_2019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Сергей Воеводин</cp:lastModifiedBy>
  <dcterms:created xsi:type="dcterms:W3CDTF">2020-03-24T07:09:24Z</dcterms:created>
  <dcterms:modified xsi:type="dcterms:W3CDTF">2020-03-24T07:09:24Z</dcterms:modified>
</cp:coreProperties>
</file>