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<sst xmlns="http://schemas.openxmlformats.org/spreadsheetml/2006/main" count="99" uniqueCount="72">
  <si>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</si>
  <si>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</si>
  <si>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Баррикад ул, д.124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</si>
  <si>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</si>
  <si>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</si>
  <si>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</si>
  <si>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</si>
  <si>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</si>
  <si>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</si>
  <si>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</si>
  <si>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</si>
  <si>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</si>
  <si>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</si>
  <si>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</si>
  <si>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</si>
  <si>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</si>
  <si>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</si>
  <si>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</si>
  <si>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</si>
  <si>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</si>
  <si>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</si>
  <si>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</si>
  <si>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</si>
  <si>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</si>
  <si>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</si>
  <si>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</si>
  <si>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</si>
  <si>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</si>
  <si>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</si>
  <si>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</si>
  <si>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</si>
  <si>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</si>
  <si>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</si>
  <si>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</si>
  <si>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</si>
  <si>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Общая площадь</t>
  </si>
  <si>
    <t>кв.м.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</si>
  <si>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</si>
  <si>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</si>
  <si>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</si>
  <si>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</si>
  <si>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</si>
  <si>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</si>
  <si>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</si>
  <si>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</si>
  <si>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</si>
  <si>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</si>
  <si>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</si>
  <si>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руб.</t>
  </si>
  <si>
    <t>Задолженность населения</t>
  </si>
  <si>
    <t>УМВД (опорный пункт)</t>
  </si>
  <si>
    <t>Гусева Е.Н.</t>
  </si>
  <si>
    <t>ЗАО "Электро-ком"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</si>
  <si>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</si>
  <si>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</si>
  <si>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</si>
  <si>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</si>
  <si>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</si>
  <si>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вып.работ по текущему ремонту за 2020г.</t>
  </si>
  <si>
    <t>рем.сист.ХВС от стояка до кв.22</t>
  </si>
  <si>
    <t>зам.зап.армат.на узле ввода сист.ГВС</t>
  </si>
  <si>
    <t>рем.сист.ХВС в кв.79 (зам.врезки)</t>
  </si>
  <si>
    <t>зам.кранов на кв.59 и на сист.ГВС и ХВС</t>
  </si>
  <si>
    <t>рем.и поверка узла учета теплоэнергии</t>
  </si>
  <si>
    <t>зам.спускных кранов на отоп.приборах кв.73</t>
  </si>
  <si>
    <t>Работы по техническому диагностированию ВДГО</t>
  </si>
  <si>
    <t>дезинфекция подъездов</t>
  </si>
  <si>
    <t>Оплата за нежилые помещения за 2020г.</t>
  </si>
  <si>
    <t>Оплата провайдеров за 2020г.</t>
  </si>
  <si>
    <t>Воеводская Н.А.</t>
  </si>
  <si>
    <t>кв.м</t>
  </si>
  <si>
    <t>ИП "Малинина И.В."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</si>
</sst>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46" applyBorder="1" applyAlignment="1" quotePrefix="1">
      <alignment horizontal="center" vertical="center" wrapText="1"/>
      <protection/>
    </xf>
    <xf numFmtId="0" fontId="2" fillId="0" borderId="13" xfId="46" applyBorder="1" applyAlignment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1" fillId="0" borderId="11" xfId="43" applyBorder="1" applyAlignment="1">
      <alignment horizontal="left" vertical="top" wrapText="1"/>
      <protection/>
    </xf>
    <xf numFmtId="2" fontId="1" fillId="0" borderId="12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1" xfId="44" applyBorder="1" applyAlignment="1">
      <alignment horizontal="lef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2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0" xfId="46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2" fontId="2" fillId="0" borderId="12" xfId="45" applyNumberFormat="1" applyFont="1" applyBorder="1" applyAlignment="1">
      <alignment horizontal="left" vertical="top" wrapText="1"/>
      <protection/>
    </xf>
    <xf numFmtId="2" fontId="2" fillId="0" borderId="12" xfId="46" applyNumberFormat="1" applyBorder="1" applyAlignment="1" quotePrefix="1">
      <alignment horizontal="right" vertical="center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7" fillId="0" borderId="14" xfId="38" applyFont="1" applyBorder="1" applyAlignment="1">
      <alignment vertical="top" wrapText="1"/>
      <protection/>
    </xf>
    <xf numFmtId="0" fontId="7" fillId="0" borderId="10" xfId="34" applyFont="1" applyBorder="1" applyAlignment="1">
      <alignment horizontal="left" vertical="center" wrapText="1"/>
      <protection/>
    </xf>
    <xf numFmtId="0" fontId="8" fillId="0" borderId="0" xfId="0" applyFont="1" applyAlignment="1">
      <alignment wrapText="1"/>
    </xf>
    <xf numFmtId="0" fontId="7" fillId="0" borderId="10" xfId="34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1" fillId="0" borderId="14" xfId="34" applyBorder="1" applyAlignment="1">
      <alignment vertical="top" wrapText="1"/>
      <protection/>
    </xf>
    <xf numFmtId="0" fontId="1" fillId="0" borderId="10" xfId="34" applyBorder="1" applyAlignment="1">
      <alignment vertical="top" wrapText="1"/>
      <protection/>
    </xf>
    <xf numFmtId="0" fontId="5" fillId="0" borderId="0" xfId="0" applyFont="1" applyAlignment="1">
      <alignment wrapText="1"/>
    </xf>
    <xf numFmtId="0" fontId="2" fillId="0" borderId="10" xfId="34" applyFon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Border="1" applyAlignment="1">
      <alignment horizontal="right" vertical="center" wrapText="1"/>
      <protection/>
    </xf>
    <xf numFmtId="2" fontId="5" fillId="0" borderId="10" xfId="69" applyNumberFormat="1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0" fontId="0" fillId="0" borderId="0" xfId="69" applyFont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0" fontId="5" fillId="0" borderId="0" xfId="69" applyFont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2" fontId="5" fillId="0" borderId="0" xfId="69" applyNumberFormat="1" applyFont="1" applyBorder="1" applyAlignment="1">
      <alignment horizontal="left"/>
      <protection/>
    </xf>
    <xf numFmtId="2" fontId="0" fillId="0" borderId="0" xfId="69" applyNumberFormat="1" applyBorder="1">
      <alignment/>
      <protection/>
    </xf>
    <xf numFmtId="0" fontId="0" fillId="33" borderId="12" xfId="69" applyFont="1" applyFill="1" applyBorder="1" applyAlignment="1">
      <alignment vertical="justify" wrapText="1"/>
      <protection/>
    </xf>
    <xf numFmtId="0" fontId="0" fillId="33" borderId="13" xfId="69" applyFont="1" applyFill="1" applyBorder="1" applyAlignment="1">
      <alignment vertical="justify" wrapText="1"/>
      <protection/>
    </xf>
    <xf numFmtId="0" fontId="0" fillId="34" borderId="10" xfId="0" applyFill="1" applyBorder="1" applyAlignment="1">
      <alignment horizontal="left" vertical="center"/>
    </xf>
    <xf numFmtId="0" fontId="0" fillId="34" borderId="0" xfId="69" applyFill="1" applyBorder="1" applyAlignment="1">
      <alignment wrapText="1"/>
      <protection/>
    </xf>
    <xf numFmtId="2" fontId="0" fillId="34" borderId="0" xfId="0" applyNumberFormat="1" applyFont="1" applyFill="1" applyBorder="1" applyAlignment="1">
      <alignment horizontal="right" vertical="center" wrapText="1"/>
    </xf>
    <xf numFmtId="0" fontId="0" fillId="34" borderId="0" xfId="0" applyFont="1" applyFill="1" applyBorder="1" applyAlignment="1">
      <alignment horizontal="right" vertical="center" wrapText="1"/>
    </xf>
    <xf numFmtId="173" fontId="0" fillId="34" borderId="0" xfId="0" applyNumberFormat="1" applyFont="1" applyFill="1" applyBorder="1" applyAlignment="1">
      <alignment horizontal="right" vertical="center" wrapText="1"/>
    </xf>
    <xf numFmtId="2" fontId="9" fillId="34" borderId="0" xfId="0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/>
    </xf>
    <xf numFmtId="0" fontId="5" fillId="0" borderId="0" xfId="69" applyFont="1" applyAlignment="1">
      <alignment horizontal="center" vertical="center" wrapText="1"/>
      <protection/>
    </xf>
    <xf numFmtId="0" fontId="7" fillId="0" borderId="10" xfId="34" applyFont="1" applyBorder="1" applyAlignment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3" xfId="0" applyBorder="1" applyAlignment="1">
      <alignment vertical="top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horizontal="right" vertical="top" wrapText="1"/>
    </xf>
    <xf numFmtId="0" fontId="1" fillId="0" borderId="11" xfId="34" applyBorder="1" applyAlignment="1">
      <alignment horizontal="right" vertical="top" wrapText="1"/>
      <protection/>
    </xf>
    <xf numFmtId="0" fontId="2" fillId="0" borderId="11" xfId="42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69" applyBorder="1" applyAlignment="1">
      <alignment vertical="top" wrapText="1"/>
      <protection/>
    </xf>
    <xf numFmtId="0" fontId="0" fillId="0" borderId="13" xfId="69" applyBorder="1" applyAlignment="1">
      <alignment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11" xfId="34" applyFont="1" applyBorder="1" applyAlignment="1">
      <alignment horizontal="right" vertical="top" wrapText="1"/>
      <protection/>
    </xf>
    <xf numFmtId="0" fontId="2" fillId="0" borderId="13" xfId="34" applyFon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4" xfId="34" applyFont="1" applyBorder="1" applyAlignment="1">
      <alignment horizontal="left" vertical="top" wrapText="1"/>
      <protection/>
    </xf>
    <xf numFmtId="0" fontId="8" fillId="0" borderId="15" xfId="0" applyFont="1" applyBorder="1" applyAlignment="1">
      <alignment horizontal="left" vertical="top" wrapText="1"/>
    </xf>
    <xf numFmtId="2" fontId="1" fillId="0" borderId="11" xfId="39" applyNumberFormat="1" applyBorder="1" applyAlignment="1">
      <alignment horizontal="right" vertical="top" wrapText="1"/>
      <protection/>
    </xf>
    <xf numFmtId="0" fontId="1" fillId="0" borderId="14" xfId="43" applyBorder="1" applyAlignment="1">
      <alignment horizontal="lef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4" xfId="34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2" fontId="1" fillId="0" borderId="14" xfId="34" applyNumberFormat="1" applyBorder="1" applyAlignment="1">
      <alignment horizontal="right" vertical="top" wrapText="1"/>
      <protection/>
    </xf>
    <xf numFmtId="0" fontId="1" fillId="0" borderId="11" xfId="36" applyBorder="1" applyAlignment="1" quotePrefix="1">
      <alignment horizontal="left" vertical="top" wrapText="1"/>
      <protection/>
    </xf>
    <xf numFmtId="2" fontId="1" fillId="0" borderId="11" xfId="38" applyNumberFormat="1" applyBorder="1" applyAlignment="1">
      <alignment horizontal="right" vertical="top" wrapText="1"/>
      <protection/>
    </xf>
    <xf numFmtId="2" fontId="1" fillId="0" borderId="11" xfId="40" applyNumberFormat="1" applyBorder="1" applyAlignment="1">
      <alignment horizontal="right" vertical="top" wrapText="1"/>
      <protection/>
    </xf>
    <xf numFmtId="2" fontId="1" fillId="0" borderId="17" xfId="38" applyNumberFormat="1" applyBorder="1" applyAlignment="1">
      <alignment horizontal="righ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7" xfId="40" applyNumberFormat="1" applyBorder="1" applyAlignment="1">
      <alignment horizontal="right" vertical="top" wrapText="1"/>
      <protection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7" fillId="0" borderId="14" xfId="38" applyFont="1" applyBorder="1" applyAlignment="1">
      <alignment horizontal="left" vertical="top" wrapText="1"/>
      <protection/>
    </xf>
    <xf numFmtId="0" fontId="7" fillId="0" borderId="15" xfId="38" applyFont="1" applyBorder="1" applyAlignment="1">
      <alignment horizontal="left" vertical="top" wrapText="1"/>
      <protection/>
    </xf>
    <xf numFmtId="2" fontId="1" fillId="0" borderId="11" xfId="41" applyNumberFormat="1" applyBorder="1" applyAlignment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1" fillId="0" borderId="14" xfId="35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4" xfId="38" applyNumberFormat="1" applyBorder="1" applyAlignment="1">
      <alignment horizontal="right" vertical="top" wrapText="1"/>
      <protection/>
    </xf>
    <xf numFmtId="2" fontId="1" fillId="0" borderId="21" xfId="39" applyNumberFormat="1" applyBorder="1" applyAlignment="1">
      <alignment horizontal="right" vertical="top" wrapText="1"/>
      <protection/>
    </xf>
    <xf numFmtId="0" fontId="2" fillId="0" borderId="14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3" fillId="0" borderId="0" xfId="48" applyAlignment="1">
      <alignment horizontal="center" vertical="top"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2" fillId="0" borderId="13" xfId="46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69" applyFont="1" applyBorder="1" applyAlignment="1">
      <alignment wrapText="1"/>
      <protection/>
    </xf>
    <xf numFmtId="0" fontId="5" fillId="0" borderId="13" xfId="69" applyFont="1" applyBorder="1" applyAlignment="1">
      <alignment wrapText="1"/>
      <protection/>
    </xf>
    <xf numFmtId="0" fontId="0" fillId="0" borderId="12" xfId="69" applyBorder="1" applyAlignment="1">
      <alignment wrapText="1"/>
      <protection/>
    </xf>
    <xf numFmtId="0" fontId="0" fillId="0" borderId="13" xfId="69" applyBorder="1" applyAlignment="1">
      <alignment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2" fontId="1" fillId="0" borderId="17" xfId="39" applyNumberFormat="1" applyBorder="1" applyAlignment="1">
      <alignment horizontal="right" vertical="top" wrapText="1"/>
      <protection/>
    </xf>
    <xf numFmtId="0" fontId="0" fillId="33" borderId="11" xfId="0" applyFill="1" applyBorder="1" applyAlignment="1">
      <alignment horizontal="left" vertical="justify" wrapText="1"/>
    </xf>
    <xf numFmtId="0" fontId="0" fillId="33" borderId="12" xfId="0" applyFill="1" applyBorder="1" applyAlignment="1">
      <alignment horizontal="left" vertical="justify" wrapText="1"/>
    </xf>
    <xf numFmtId="0" fontId="0" fillId="33" borderId="13" xfId="0" applyFill="1" applyBorder="1" applyAlignment="1">
      <alignment horizontal="left" vertical="justify" wrapText="1"/>
    </xf>
    <xf numFmtId="0" fontId="5" fillId="0" borderId="11" xfId="69" applyNumberFormat="1" applyFont="1" applyBorder="1" applyAlignment="1">
      <alignment horizontal="left" vertical="justify" wrapText="1"/>
      <protection/>
    </xf>
    <xf numFmtId="0" fontId="5" fillId="0" borderId="12" xfId="69" applyNumberFormat="1" applyFont="1" applyBorder="1" applyAlignment="1">
      <alignment horizontal="left" vertical="justify" wrapText="1"/>
      <protection/>
    </xf>
    <xf numFmtId="0" fontId="5" fillId="0" borderId="13" xfId="69" applyNumberFormat="1" applyFont="1" applyBorder="1" applyAlignment="1">
      <alignment horizontal="left" vertical="justify" wrapText="1"/>
      <protection/>
    </xf>
    <xf numFmtId="2" fontId="5" fillId="33" borderId="10" xfId="69" applyNumberFormat="1" applyFont="1" applyFill="1" applyBorder="1" applyAlignment="1">
      <alignment horizontal="right" wrapText="1"/>
      <protection/>
    </xf>
    <xf numFmtId="2" fontId="0" fillId="33" borderId="11" xfId="69" applyNumberFormat="1" applyFont="1" applyFill="1" applyBorder="1" applyAlignment="1">
      <alignment horizontal="right" vertical="center" wrapText="1"/>
      <protection/>
    </xf>
    <xf numFmtId="2" fontId="0" fillId="33" borderId="13" xfId="69" applyNumberFormat="1" applyFont="1" applyFill="1" applyBorder="1" applyAlignment="1">
      <alignment horizontal="right" vertical="center" wrapText="1"/>
      <protection/>
    </xf>
    <xf numFmtId="2" fontId="0" fillId="33" borderId="10" xfId="69" applyNumberFormat="1" applyFont="1" applyFill="1" applyBorder="1" applyAlignment="1">
      <alignment horizontal="center" wrapText="1"/>
      <protection/>
    </xf>
    <xf numFmtId="0" fontId="9" fillId="0" borderId="11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vertical="center" wrapText="1"/>
      <protection/>
    </xf>
    <xf numFmtId="2" fontId="0" fillId="0" borderId="10" xfId="69" applyNumberFormat="1" applyFont="1" applyBorder="1" applyAlignment="1">
      <alignment horizontal="center" wrapText="1"/>
      <protection/>
    </xf>
    <xf numFmtId="0" fontId="0" fillId="0" borderId="11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0" fontId="0" fillId="0" borderId="13" xfId="0" applyFill="1" applyBorder="1" applyAlignment="1">
      <alignment horizontal="left" vertical="justify" wrapText="1"/>
    </xf>
    <xf numFmtId="0" fontId="5" fillId="0" borderId="10" xfId="69" applyFont="1" applyBorder="1" applyAlignment="1">
      <alignment wrapText="1"/>
      <protection/>
    </xf>
    <xf numFmtId="0" fontId="0" fillId="0" borderId="10" xfId="69" applyFont="1" applyBorder="1" applyAlignment="1">
      <alignment wrapText="1"/>
      <protection/>
    </xf>
    <xf numFmtId="0" fontId="0" fillId="0" borderId="10" xfId="69" applyBorder="1" applyAlignment="1">
      <alignment wrapText="1"/>
      <protection/>
    </xf>
    <xf numFmtId="0" fontId="5" fillId="0" borderId="11" xfId="69" applyFont="1" applyBorder="1" applyAlignment="1">
      <alignment wrapText="1"/>
      <protection/>
    </xf>
    <xf numFmtId="2" fontId="5" fillId="33" borderId="10" xfId="69" applyNumberFormat="1" applyFont="1" applyFill="1" applyBorder="1" applyAlignment="1">
      <alignment horizontal="center" wrapText="1"/>
      <protection/>
    </xf>
    <xf numFmtId="0" fontId="10" fillId="0" borderId="0" xfId="69" applyFont="1" applyBorder="1" applyAlignment="1">
      <alignment horizontal="left"/>
      <protection/>
    </xf>
    <xf numFmtId="0" fontId="10" fillId="0" borderId="0" xfId="69" applyFont="1" applyAlignment="1">
      <alignment/>
      <protection/>
    </xf>
    <xf numFmtId="0" fontId="0" fillId="0" borderId="0" xfId="69" applyAlignment="1">
      <alignment/>
      <protection/>
    </xf>
    <xf numFmtId="2" fontId="9" fillId="0" borderId="11" xfId="0" applyNumberFormat="1" applyFont="1" applyFill="1" applyBorder="1" applyAlignment="1" applyProtection="1">
      <alignment horizontal="left" wrapText="1"/>
      <protection/>
    </xf>
    <xf numFmtId="2" fontId="9" fillId="0" borderId="12" xfId="0" applyNumberFormat="1" applyFont="1" applyFill="1" applyBorder="1" applyAlignment="1" applyProtection="1">
      <alignment horizontal="left" wrapText="1"/>
      <protection/>
    </xf>
    <xf numFmtId="2" fontId="9" fillId="0" borderId="13" xfId="0" applyNumberFormat="1" applyFont="1" applyFill="1" applyBorder="1" applyAlignment="1" applyProtection="1">
      <alignment horizontal="left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view="pageBreakPreview" zoomScaleSheetLayoutView="100" zoomScalePageLayoutView="0" workbookViewId="0" topLeftCell="A10">
      <selection activeCell="O29" sqref="O29:Q29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17.875" style="1" customWidth="1"/>
    <col min="5" max="5" width="6.00390625" style="1" customWidth="1"/>
    <col min="6" max="6" width="10.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4.00390625" style="1" customWidth="1"/>
    <col min="11" max="11" width="0.2421875" style="1" hidden="1" customWidth="1"/>
    <col min="12" max="12" width="0.12890625" style="1" hidden="1" customWidth="1"/>
    <col min="13" max="13" width="10.8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6.875" style="1" customWidth="1"/>
    <col min="20" max="20" width="29.00390625" style="1" customWidth="1"/>
    <col min="21" max="16384" width="9.125" style="1" customWidth="1"/>
  </cols>
  <sheetData>
    <row r="1" spans="3:18" ht="38.25" customHeight="1">
      <c r="C1" s="11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3:18" ht="0" customHeight="1" hidden="1"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4:16" ht="11.25" customHeight="1"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</row>
    <row r="4" ht="0.75" customHeight="1"/>
    <row r="5" spans="3:15" ht="18" customHeight="1">
      <c r="C5" s="121" t="s">
        <v>2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</row>
    <row r="6" ht="2.25" customHeight="1"/>
    <row r="7" spans="1:20" ht="25.5">
      <c r="A7" s="2" t="s">
        <v>3</v>
      </c>
      <c r="B7" s="123" t="s">
        <v>4</v>
      </c>
      <c r="C7" s="124"/>
      <c r="D7" s="107"/>
      <c r="E7" s="6" t="s">
        <v>5</v>
      </c>
      <c r="F7" s="2" t="s">
        <v>6</v>
      </c>
      <c r="H7" s="2" t="s">
        <v>34</v>
      </c>
      <c r="J7" s="2" t="s">
        <v>7</v>
      </c>
      <c r="L7" s="123" t="s">
        <v>8</v>
      </c>
      <c r="M7" s="107"/>
      <c r="O7" s="123" t="s">
        <v>9</v>
      </c>
      <c r="P7" s="124"/>
      <c r="Q7" s="107"/>
      <c r="R7" s="123" t="s">
        <v>10</v>
      </c>
      <c r="S7" s="125"/>
      <c r="T7" s="2" t="s">
        <v>11</v>
      </c>
    </row>
    <row r="8" spans="1:20" ht="12.75" customHeight="1">
      <c r="A8" s="3"/>
      <c r="B8" s="126" t="s">
        <v>35</v>
      </c>
      <c r="C8" s="127"/>
      <c r="D8" s="128"/>
      <c r="E8" s="24" t="s">
        <v>36</v>
      </c>
      <c r="F8" s="2"/>
      <c r="H8" s="25">
        <f>H9+H10</f>
        <v>4470.799999999999</v>
      </c>
      <c r="J8" s="3"/>
      <c r="L8" s="22"/>
      <c r="M8" s="23"/>
      <c r="O8" s="3"/>
      <c r="P8" s="4"/>
      <c r="Q8" s="5"/>
      <c r="R8" s="3"/>
      <c r="S8" s="7"/>
      <c r="T8" s="2"/>
    </row>
    <row r="9" spans="1:20" ht="12.75" customHeight="1">
      <c r="A9" s="11"/>
      <c r="B9" s="65" t="s">
        <v>12</v>
      </c>
      <c r="C9" s="129"/>
      <c r="D9" s="130"/>
      <c r="E9" s="12" t="s">
        <v>36</v>
      </c>
      <c r="F9" s="2"/>
      <c r="H9" s="26">
        <v>4303.9</v>
      </c>
      <c r="J9" s="3"/>
      <c r="L9" s="22"/>
      <c r="M9" s="23"/>
      <c r="O9" s="3"/>
      <c r="P9" s="4"/>
      <c r="Q9" s="5"/>
      <c r="R9" s="3"/>
      <c r="S9" s="7"/>
      <c r="T9" s="2"/>
    </row>
    <row r="10" spans="1:20" ht="15" customHeight="1">
      <c r="A10" s="11"/>
      <c r="B10" s="131" t="s">
        <v>37</v>
      </c>
      <c r="C10" s="129"/>
      <c r="D10" s="130"/>
      <c r="E10" s="12" t="s">
        <v>36</v>
      </c>
      <c r="F10" s="8"/>
      <c r="H10" s="26">
        <v>166.9</v>
      </c>
      <c r="J10" s="68"/>
      <c r="K10" s="107"/>
      <c r="M10" s="68"/>
      <c r="N10" s="70"/>
      <c r="O10" s="68"/>
      <c r="P10" s="132"/>
      <c r="Q10" s="70"/>
      <c r="R10" s="68"/>
      <c r="S10" s="70"/>
      <c r="T10" s="8"/>
    </row>
    <row r="11" spans="1:20" ht="0" customHeight="1" hidden="1">
      <c r="A11" s="115">
        <v>1</v>
      </c>
      <c r="B11" s="116" t="s">
        <v>13</v>
      </c>
      <c r="C11" s="102"/>
      <c r="D11" s="98"/>
      <c r="E11" s="91" t="s">
        <v>48</v>
      </c>
      <c r="F11" s="93">
        <v>9.97</v>
      </c>
      <c r="H11" s="93">
        <v>514919.28</v>
      </c>
      <c r="J11" s="79">
        <v>488681.22</v>
      </c>
      <c r="K11" s="98"/>
      <c r="O11" s="79">
        <v>-26238.06</v>
      </c>
      <c r="P11" s="102"/>
      <c r="Q11" s="98"/>
      <c r="R11" s="79">
        <v>26238.06</v>
      </c>
      <c r="S11" s="98"/>
      <c r="T11" s="83" t="s">
        <v>38</v>
      </c>
    </row>
    <row r="12" spans="1:20" ht="26.25" customHeight="1">
      <c r="A12" s="108"/>
      <c r="B12" s="99"/>
      <c r="C12" s="103"/>
      <c r="D12" s="100"/>
      <c r="E12" s="92"/>
      <c r="F12" s="108"/>
      <c r="H12" s="108"/>
      <c r="J12" s="99"/>
      <c r="K12" s="100"/>
      <c r="M12" s="79">
        <v>514919.28</v>
      </c>
      <c r="N12" s="98"/>
      <c r="O12" s="99"/>
      <c r="P12" s="103"/>
      <c r="Q12" s="100"/>
      <c r="R12" s="99"/>
      <c r="S12" s="100"/>
      <c r="T12" s="109"/>
    </row>
    <row r="13" spans="1:20" ht="0" customHeight="1" hidden="1">
      <c r="A13" s="110">
        <v>1.1</v>
      </c>
      <c r="B13" s="112" t="s">
        <v>14</v>
      </c>
      <c r="C13" s="102"/>
      <c r="D13" s="98"/>
      <c r="E13" s="91" t="s">
        <v>48</v>
      </c>
      <c r="F13" s="113">
        <v>1.05</v>
      </c>
      <c r="H13" s="114">
        <v>54229.2</v>
      </c>
      <c r="J13" s="97">
        <v>51465.92</v>
      </c>
      <c r="K13" s="98"/>
      <c r="M13" s="99"/>
      <c r="N13" s="100"/>
      <c r="O13" s="101">
        <v>-2763.28</v>
      </c>
      <c r="P13" s="102"/>
      <c r="Q13" s="98"/>
      <c r="R13" s="133">
        <v>2763.28</v>
      </c>
      <c r="S13" s="98"/>
      <c r="T13" s="104" t="s">
        <v>39</v>
      </c>
    </row>
    <row r="14" spans="1:20" ht="27.75" customHeight="1">
      <c r="A14" s="111"/>
      <c r="B14" s="99"/>
      <c r="C14" s="103"/>
      <c r="D14" s="100"/>
      <c r="E14" s="92"/>
      <c r="F14" s="108"/>
      <c r="H14" s="103"/>
      <c r="J14" s="99"/>
      <c r="K14" s="100"/>
      <c r="M14" s="106">
        <v>54229.2</v>
      </c>
      <c r="N14" s="107"/>
      <c r="O14" s="99"/>
      <c r="P14" s="103"/>
      <c r="Q14" s="100"/>
      <c r="R14" s="99"/>
      <c r="S14" s="100"/>
      <c r="T14" s="105"/>
    </row>
    <row r="15" spans="1:20" ht="0" customHeight="1" hidden="1">
      <c r="A15" s="86">
        <v>1.2</v>
      </c>
      <c r="B15" s="88" t="s">
        <v>15</v>
      </c>
      <c r="C15" s="102"/>
      <c r="D15" s="98"/>
      <c r="E15" s="91" t="s">
        <v>48</v>
      </c>
      <c r="F15" s="93">
        <v>1.82</v>
      </c>
      <c r="H15" s="93">
        <v>93997.32</v>
      </c>
      <c r="J15" s="79">
        <v>89207.63</v>
      </c>
      <c r="K15" s="80"/>
      <c r="M15" s="79">
        <v>93997.32</v>
      </c>
      <c r="N15" s="80"/>
      <c r="O15" s="79">
        <v>-4789.69</v>
      </c>
      <c r="P15" s="89"/>
      <c r="Q15" s="80"/>
      <c r="R15" s="79">
        <v>4789.69</v>
      </c>
      <c r="S15" s="80"/>
      <c r="T15" s="104" t="s">
        <v>39</v>
      </c>
    </row>
    <row r="16" spans="1:20" ht="15" customHeight="1">
      <c r="A16" s="108"/>
      <c r="B16" s="99"/>
      <c r="C16" s="103"/>
      <c r="D16" s="100"/>
      <c r="E16" s="92"/>
      <c r="F16" s="108"/>
      <c r="H16" s="87"/>
      <c r="J16" s="81"/>
      <c r="K16" s="82"/>
      <c r="M16" s="81"/>
      <c r="N16" s="82"/>
      <c r="O16" s="81"/>
      <c r="P16" s="90"/>
      <c r="Q16" s="82"/>
      <c r="R16" s="81"/>
      <c r="S16" s="82"/>
      <c r="T16" s="105"/>
    </row>
    <row r="17" spans="1:20" ht="15" customHeight="1">
      <c r="A17" s="11">
        <v>1.3</v>
      </c>
      <c r="B17" s="65" t="s">
        <v>16</v>
      </c>
      <c r="C17" s="66"/>
      <c r="D17" s="64"/>
      <c r="E17" s="33" t="s">
        <v>48</v>
      </c>
      <c r="F17" s="13">
        <v>2.93</v>
      </c>
      <c r="H17" s="13">
        <v>151325.28</v>
      </c>
      <c r="J17" s="63">
        <v>143614.39</v>
      </c>
      <c r="K17" s="64"/>
      <c r="M17" s="63">
        <v>151325.28</v>
      </c>
      <c r="N17" s="64"/>
      <c r="O17" s="63">
        <v>-7710.89</v>
      </c>
      <c r="P17" s="66"/>
      <c r="Q17" s="64"/>
      <c r="R17" s="63">
        <v>7710.89</v>
      </c>
      <c r="S17" s="64"/>
      <c r="T17" s="28" t="s">
        <v>39</v>
      </c>
    </row>
    <row r="18" spans="1:20" ht="15" customHeight="1">
      <c r="A18" s="11">
        <v>1.4</v>
      </c>
      <c r="B18" s="65" t="s">
        <v>17</v>
      </c>
      <c r="C18" s="66"/>
      <c r="D18" s="64"/>
      <c r="E18" s="91" t="s">
        <v>48</v>
      </c>
      <c r="F18" s="13">
        <v>2.26</v>
      </c>
      <c r="H18" s="13">
        <v>116721.96</v>
      </c>
      <c r="J18" s="63">
        <v>110774.34</v>
      </c>
      <c r="K18" s="64"/>
      <c r="M18" s="63">
        <v>116721.96</v>
      </c>
      <c r="N18" s="64"/>
      <c r="O18" s="63">
        <v>-5947.62</v>
      </c>
      <c r="P18" s="66"/>
      <c r="Q18" s="64"/>
      <c r="R18" s="63">
        <v>5947.62</v>
      </c>
      <c r="S18" s="64"/>
      <c r="T18" s="29" t="s">
        <v>40</v>
      </c>
    </row>
    <row r="19" spans="5:20" ht="0" customHeight="1" hidden="1">
      <c r="E19" s="92"/>
      <c r="T19" s="30"/>
    </row>
    <row r="20" spans="1:20" ht="15" customHeight="1">
      <c r="A20" s="14">
        <v>1.5</v>
      </c>
      <c r="B20" s="65" t="s">
        <v>18</v>
      </c>
      <c r="C20" s="66"/>
      <c r="D20" s="64"/>
      <c r="E20" s="34" t="s">
        <v>48</v>
      </c>
      <c r="F20" s="13">
        <v>1.23</v>
      </c>
      <c r="H20" s="13">
        <v>63525.6</v>
      </c>
      <c r="J20" s="63">
        <v>60288.63</v>
      </c>
      <c r="K20" s="64"/>
      <c r="M20" s="63">
        <v>63525.6</v>
      </c>
      <c r="N20" s="64"/>
      <c r="O20" s="63">
        <v>-3236.97</v>
      </c>
      <c r="P20" s="66"/>
      <c r="Q20" s="64"/>
      <c r="R20" s="63">
        <v>3236.97</v>
      </c>
      <c r="S20" s="64"/>
      <c r="T20" s="29" t="s">
        <v>41</v>
      </c>
    </row>
    <row r="21" spans="1:20" ht="14.25" customHeight="1">
      <c r="A21" s="15">
        <v>1.6</v>
      </c>
      <c r="B21" s="94" t="s">
        <v>19</v>
      </c>
      <c r="C21" s="66"/>
      <c r="D21" s="64"/>
      <c r="E21" s="10" t="s">
        <v>48</v>
      </c>
      <c r="F21" s="16">
        <v>0.37</v>
      </c>
      <c r="H21" s="17">
        <v>19109.4</v>
      </c>
      <c r="J21" s="95">
        <v>18135.67</v>
      </c>
      <c r="K21" s="64"/>
      <c r="M21" s="95">
        <v>19109.4</v>
      </c>
      <c r="N21" s="64"/>
      <c r="O21" s="96">
        <v>-973.73</v>
      </c>
      <c r="P21" s="66"/>
      <c r="Q21" s="64"/>
      <c r="R21" s="85">
        <v>973.73</v>
      </c>
      <c r="S21" s="64"/>
      <c r="T21" s="29" t="s">
        <v>42</v>
      </c>
    </row>
    <row r="22" spans="1:20" ht="0.75" customHeight="1">
      <c r="A22" s="86">
        <v>1.7</v>
      </c>
      <c r="B22" s="88" t="s">
        <v>20</v>
      </c>
      <c r="C22" s="89"/>
      <c r="D22" s="80"/>
      <c r="E22" s="91" t="s">
        <v>48</v>
      </c>
      <c r="F22" s="93">
        <v>0.15</v>
      </c>
      <c r="H22" s="93">
        <v>7747.08</v>
      </c>
      <c r="J22" s="79">
        <v>7352.3</v>
      </c>
      <c r="K22" s="80"/>
      <c r="M22" s="79">
        <v>7747.08</v>
      </c>
      <c r="N22" s="80"/>
      <c r="O22" s="79">
        <v>-394.78</v>
      </c>
      <c r="P22" s="89"/>
      <c r="Q22" s="80"/>
      <c r="R22" s="79">
        <v>394.78</v>
      </c>
      <c r="S22" s="80"/>
      <c r="T22" s="83" t="s">
        <v>43</v>
      </c>
    </row>
    <row r="23" spans="1:20" ht="32.25" customHeight="1">
      <c r="A23" s="87"/>
      <c r="B23" s="81"/>
      <c r="C23" s="90"/>
      <c r="D23" s="82"/>
      <c r="E23" s="92"/>
      <c r="F23" s="87"/>
      <c r="H23" s="87"/>
      <c r="J23" s="81"/>
      <c r="K23" s="82"/>
      <c r="M23" s="81"/>
      <c r="N23" s="82"/>
      <c r="O23" s="81"/>
      <c r="P23" s="90"/>
      <c r="Q23" s="82"/>
      <c r="R23" s="81"/>
      <c r="S23" s="82"/>
      <c r="T23" s="84"/>
    </row>
    <row r="24" ht="0" customHeight="1" hidden="1">
      <c r="T24" s="30"/>
    </row>
    <row r="25" spans="1:20" ht="15" customHeight="1">
      <c r="A25" s="11">
        <v>1.8</v>
      </c>
      <c r="B25" s="65" t="s">
        <v>21</v>
      </c>
      <c r="C25" s="66"/>
      <c r="D25" s="64"/>
      <c r="E25" s="33" t="s">
        <v>48</v>
      </c>
      <c r="F25" s="13">
        <v>0.1</v>
      </c>
      <c r="H25" s="13">
        <v>5164.68</v>
      </c>
      <c r="J25" s="63">
        <v>4901.49</v>
      </c>
      <c r="K25" s="64"/>
      <c r="M25" s="63">
        <v>5164.68</v>
      </c>
      <c r="N25" s="64"/>
      <c r="O25" s="63">
        <v>-263.19</v>
      </c>
      <c r="P25" s="66"/>
      <c r="Q25" s="64"/>
      <c r="R25" s="63">
        <v>263.19</v>
      </c>
      <c r="S25" s="64"/>
      <c r="T25" s="29" t="s">
        <v>44</v>
      </c>
    </row>
    <row r="26" spans="1:20" ht="15.75" customHeight="1">
      <c r="A26" s="11">
        <v>1.9</v>
      </c>
      <c r="B26" s="65" t="s">
        <v>22</v>
      </c>
      <c r="C26" s="66"/>
      <c r="D26" s="64"/>
      <c r="E26" s="33" t="s">
        <v>48</v>
      </c>
      <c r="F26" s="13">
        <v>0.06</v>
      </c>
      <c r="H26" s="13">
        <v>3098.76</v>
      </c>
      <c r="J26" s="63">
        <v>2940.88</v>
      </c>
      <c r="K26" s="64"/>
      <c r="M26" s="63">
        <v>3098.76</v>
      </c>
      <c r="N26" s="64"/>
      <c r="O26" s="63">
        <v>-157.88</v>
      </c>
      <c r="P26" s="66"/>
      <c r="Q26" s="64"/>
      <c r="R26" s="63">
        <v>157.88</v>
      </c>
      <c r="S26" s="64"/>
      <c r="T26" s="62" t="s">
        <v>71</v>
      </c>
    </row>
    <row r="27" spans="1:20" ht="13.5" customHeight="1">
      <c r="A27" s="18"/>
      <c r="B27" s="69"/>
      <c r="C27" s="66"/>
      <c r="D27" s="64"/>
      <c r="E27" s="12"/>
      <c r="F27" s="8"/>
      <c r="H27" s="8"/>
      <c r="J27" s="68"/>
      <c r="K27" s="64"/>
      <c r="M27" s="68"/>
      <c r="N27" s="64"/>
      <c r="O27" s="68"/>
      <c r="P27" s="66"/>
      <c r="Q27" s="64"/>
      <c r="R27" s="68"/>
      <c r="S27" s="70"/>
      <c r="T27" s="31"/>
    </row>
    <row r="28" ht="0" customHeight="1" hidden="1"/>
    <row r="29" spans="1:20" ht="15" customHeight="1">
      <c r="A29" s="18">
        <v>2</v>
      </c>
      <c r="B29" s="69" t="s">
        <v>23</v>
      </c>
      <c r="C29" s="66"/>
      <c r="D29" s="64"/>
      <c r="E29" s="33" t="s">
        <v>48</v>
      </c>
      <c r="F29" s="13">
        <v>5</v>
      </c>
      <c r="H29" s="8"/>
      <c r="J29" s="74">
        <f>J30+J31-J33</f>
        <v>349118.24</v>
      </c>
      <c r="K29" s="75"/>
      <c r="L29" s="35"/>
      <c r="M29" s="74">
        <v>57345</v>
      </c>
      <c r="N29" s="75"/>
      <c r="O29" s="74">
        <f>J29-M29</f>
        <v>291773.24</v>
      </c>
      <c r="P29" s="76"/>
      <c r="Q29" s="75"/>
      <c r="R29" s="77"/>
      <c r="S29" s="78"/>
      <c r="T29" s="36"/>
    </row>
    <row r="30" spans="1:20" ht="15" customHeight="1">
      <c r="A30" s="11"/>
      <c r="B30" s="65" t="s">
        <v>24</v>
      </c>
      <c r="C30" s="66"/>
      <c r="D30" s="64"/>
      <c r="E30" s="33" t="s">
        <v>48</v>
      </c>
      <c r="F30" s="19"/>
      <c r="H30" s="13">
        <v>258234</v>
      </c>
      <c r="J30" s="63">
        <v>246577.84</v>
      </c>
      <c r="K30" s="64"/>
      <c r="M30" s="68"/>
      <c r="N30" s="64"/>
      <c r="O30" s="68"/>
      <c r="P30" s="66"/>
      <c r="Q30" s="64"/>
      <c r="R30" s="68"/>
      <c r="S30" s="70"/>
      <c r="T30" s="8"/>
    </row>
    <row r="31" spans="1:20" ht="15" customHeight="1">
      <c r="A31" s="11"/>
      <c r="B31" s="65" t="s">
        <v>25</v>
      </c>
      <c r="C31" s="66"/>
      <c r="D31" s="64"/>
      <c r="E31" s="33" t="s">
        <v>48</v>
      </c>
      <c r="F31" s="8"/>
      <c r="H31" s="8"/>
      <c r="J31" s="63">
        <v>128778.46</v>
      </c>
      <c r="K31" s="64"/>
      <c r="M31" s="68"/>
      <c r="N31" s="64"/>
      <c r="O31" s="68"/>
      <c r="P31" s="66"/>
      <c r="Q31" s="64"/>
      <c r="R31" s="68"/>
      <c r="S31" s="70"/>
      <c r="T31" s="8"/>
    </row>
    <row r="32" spans="1:20" ht="15" customHeight="1">
      <c r="A32" s="11"/>
      <c r="B32" s="65" t="s">
        <v>26</v>
      </c>
      <c r="C32" s="66"/>
      <c r="D32" s="64"/>
      <c r="E32" s="33" t="s">
        <v>48</v>
      </c>
      <c r="F32" s="8"/>
      <c r="H32" s="8"/>
      <c r="J32" s="68"/>
      <c r="K32" s="64"/>
      <c r="M32" s="63">
        <v>57345</v>
      </c>
      <c r="N32" s="64"/>
      <c r="O32" s="68"/>
      <c r="P32" s="66"/>
      <c r="Q32" s="64"/>
      <c r="R32" s="68"/>
      <c r="S32" s="70"/>
      <c r="T32" s="8"/>
    </row>
    <row r="33" spans="1:20" ht="14.25" customHeight="1">
      <c r="A33" s="11"/>
      <c r="B33" s="71" t="s">
        <v>49</v>
      </c>
      <c r="C33" s="72"/>
      <c r="D33" s="73"/>
      <c r="E33" s="33" t="s">
        <v>48</v>
      </c>
      <c r="F33" s="19"/>
      <c r="H33" s="8"/>
      <c r="J33" s="68">
        <v>26238.06</v>
      </c>
      <c r="K33" s="64"/>
      <c r="M33" s="68"/>
      <c r="N33" s="64"/>
      <c r="O33" s="68"/>
      <c r="P33" s="66"/>
      <c r="Q33" s="64"/>
      <c r="R33" s="68"/>
      <c r="S33" s="70"/>
      <c r="T33" s="8"/>
    </row>
    <row r="34" spans="1:20" ht="14.25" customHeight="1">
      <c r="A34" s="11"/>
      <c r="B34" s="65" t="s">
        <v>27</v>
      </c>
      <c r="C34" s="66"/>
      <c r="D34" s="64"/>
      <c r="E34" s="20"/>
      <c r="F34" s="8"/>
      <c r="H34" s="8"/>
      <c r="J34" s="68"/>
      <c r="K34" s="64"/>
      <c r="M34" s="68"/>
      <c r="N34" s="64"/>
      <c r="O34" s="68"/>
      <c r="P34" s="66"/>
      <c r="Q34" s="64"/>
      <c r="R34" s="68"/>
      <c r="S34" s="70"/>
      <c r="T34" s="8"/>
    </row>
    <row r="35" ht="0" customHeight="1" hidden="1"/>
    <row r="36" spans="1:20" ht="15" customHeight="1">
      <c r="A36" s="18">
        <v>3</v>
      </c>
      <c r="B36" s="69" t="s">
        <v>28</v>
      </c>
      <c r="C36" s="66"/>
      <c r="D36" s="64"/>
      <c r="E36" s="33" t="s">
        <v>48</v>
      </c>
      <c r="F36" s="8"/>
      <c r="H36" s="13">
        <v>2108724.71</v>
      </c>
      <c r="J36" s="63">
        <v>1953119.36</v>
      </c>
      <c r="K36" s="64"/>
      <c r="M36" s="63">
        <v>2108724.71</v>
      </c>
      <c r="N36" s="64"/>
      <c r="O36" s="63">
        <v>-155620.7</v>
      </c>
      <c r="P36" s="66"/>
      <c r="Q36" s="64"/>
      <c r="R36" s="63">
        <v>155620.7</v>
      </c>
      <c r="S36" s="64"/>
      <c r="T36" s="8"/>
    </row>
    <row r="37" spans="1:20" ht="15" customHeight="1">
      <c r="A37" s="21"/>
      <c r="B37" s="65" t="s">
        <v>29</v>
      </c>
      <c r="C37" s="66"/>
      <c r="D37" s="64"/>
      <c r="E37" s="33" t="s">
        <v>48</v>
      </c>
      <c r="F37" s="8"/>
      <c r="H37" s="9">
        <v>72306.41</v>
      </c>
      <c r="J37" s="63">
        <v>72321.76</v>
      </c>
      <c r="K37" s="64"/>
      <c r="M37" s="63">
        <v>72306.41</v>
      </c>
      <c r="N37" s="64"/>
      <c r="O37" s="63"/>
      <c r="P37" s="66"/>
      <c r="Q37" s="64"/>
      <c r="R37" s="68"/>
      <c r="S37" s="64"/>
      <c r="T37" s="32" t="s">
        <v>45</v>
      </c>
    </row>
    <row r="38" spans="1:20" ht="15" customHeight="1">
      <c r="A38" s="14"/>
      <c r="B38" s="65" t="s">
        <v>30</v>
      </c>
      <c r="C38" s="66"/>
      <c r="D38" s="64"/>
      <c r="E38" s="33" t="s">
        <v>48</v>
      </c>
      <c r="F38" s="19"/>
      <c r="H38" s="13">
        <v>174240.81</v>
      </c>
      <c r="J38" s="63">
        <v>165691.47</v>
      </c>
      <c r="K38" s="64"/>
      <c r="M38" s="63">
        <v>174240.81</v>
      </c>
      <c r="N38" s="64"/>
      <c r="O38" s="63">
        <v>-8549.34</v>
      </c>
      <c r="P38" s="66"/>
      <c r="Q38" s="64"/>
      <c r="R38" s="63">
        <v>8549.34</v>
      </c>
      <c r="S38" s="64"/>
      <c r="T38" s="27" t="s">
        <v>46</v>
      </c>
    </row>
    <row r="39" spans="1:20" ht="15" customHeight="1">
      <c r="A39" s="14"/>
      <c r="B39" s="65" t="s">
        <v>31</v>
      </c>
      <c r="C39" s="66"/>
      <c r="D39" s="64"/>
      <c r="E39" s="33" t="s">
        <v>48</v>
      </c>
      <c r="F39" s="8"/>
      <c r="H39" s="13">
        <v>554891.54</v>
      </c>
      <c r="J39" s="63">
        <v>514023.73</v>
      </c>
      <c r="K39" s="64"/>
      <c r="M39" s="63">
        <v>554891.54</v>
      </c>
      <c r="N39" s="64"/>
      <c r="O39" s="63">
        <v>-40867.81</v>
      </c>
      <c r="P39" s="66"/>
      <c r="Q39" s="64"/>
      <c r="R39" s="63">
        <v>40867.81</v>
      </c>
      <c r="S39" s="64"/>
      <c r="T39" s="27" t="s">
        <v>47</v>
      </c>
    </row>
    <row r="40" spans="1:20" ht="15" customHeight="1">
      <c r="A40" s="14"/>
      <c r="B40" s="65" t="s">
        <v>32</v>
      </c>
      <c r="C40" s="66"/>
      <c r="D40" s="64"/>
      <c r="E40" s="33" t="s">
        <v>48</v>
      </c>
      <c r="F40" s="8"/>
      <c r="H40" s="13">
        <v>176279.64</v>
      </c>
      <c r="J40" s="63">
        <v>166042.61</v>
      </c>
      <c r="K40" s="64"/>
      <c r="M40" s="63">
        <v>176279.64</v>
      </c>
      <c r="N40" s="64"/>
      <c r="O40" s="63">
        <v>-10237.03</v>
      </c>
      <c r="P40" s="66"/>
      <c r="Q40" s="64"/>
      <c r="R40" s="63">
        <v>10237.03</v>
      </c>
      <c r="S40" s="64"/>
      <c r="T40" s="27" t="s">
        <v>46</v>
      </c>
    </row>
    <row r="41" spans="1:20" ht="15" customHeight="1">
      <c r="A41" s="14"/>
      <c r="B41" s="65" t="s">
        <v>33</v>
      </c>
      <c r="C41" s="66"/>
      <c r="D41" s="64"/>
      <c r="E41" s="34" t="s">
        <v>48</v>
      </c>
      <c r="F41" s="8"/>
      <c r="H41" s="13">
        <v>1131006.31</v>
      </c>
      <c r="J41" s="63">
        <v>1035039.79</v>
      </c>
      <c r="K41" s="64"/>
      <c r="M41" s="63">
        <v>1131006.31</v>
      </c>
      <c r="N41" s="64"/>
      <c r="O41" s="63">
        <v>-95966.52</v>
      </c>
      <c r="P41" s="66"/>
      <c r="Q41" s="64"/>
      <c r="R41" s="63">
        <v>95966.52</v>
      </c>
      <c r="S41" s="67"/>
      <c r="T41" s="27" t="s">
        <v>47</v>
      </c>
    </row>
    <row r="42" ht="15" customHeight="1"/>
    <row r="43" s="37" customFormat="1" ht="12.75"/>
    <row r="44" spans="1:10" s="37" customFormat="1" ht="27" customHeight="1">
      <c r="A44" s="137" t="s">
        <v>58</v>
      </c>
      <c r="B44" s="138"/>
      <c r="C44" s="138"/>
      <c r="D44" s="138"/>
      <c r="E44" s="139"/>
      <c r="F44" s="140">
        <f>SUM(F45:F52)</f>
        <v>57345</v>
      </c>
      <c r="G44" s="140"/>
      <c r="J44" s="55"/>
    </row>
    <row r="45" spans="1:10" s="37" customFormat="1" ht="12.75">
      <c r="A45" s="134" t="s">
        <v>59</v>
      </c>
      <c r="B45" s="135"/>
      <c r="C45" s="135"/>
      <c r="D45" s="135"/>
      <c r="E45" s="136"/>
      <c r="F45" s="141">
        <v>1679</v>
      </c>
      <c r="G45" s="142"/>
      <c r="J45" s="56"/>
    </row>
    <row r="46" spans="1:10" s="37" customFormat="1" ht="12.75">
      <c r="A46" s="134" t="s">
        <v>60</v>
      </c>
      <c r="B46" s="135"/>
      <c r="C46" s="135"/>
      <c r="D46" s="135"/>
      <c r="E46" s="136"/>
      <c r="F46" s="38">
        <v>15861</v>
      </c>
      <c r="G46" s="39"/>
      <c r="J46" s="56"/>
    </row>
    <row r="47" spans="1:10" s="37" customFormat="1" ht="12.75">
      <c r="A47" s="134" t="s">
        <v>61</v>
      </c>
      <c r="B47" s="135"/>
      <c r="C47" s="135"/>
      <c r="D47" s="135"/>
      <c r="E47" s="136"/>
      <c r="F47" s="38">
        <v>2404</v>
      </c>
      <c r="G47" s="39"/>
      <c r="J47" s="56"/>
    </row>
    <row r="48" spans="1:10" s="37" customFormat="1" ht="12.75">
      <c r="A48" s="134" t="s">
        <v>62</v>
      </c>
      <c r="B48" s="135"/>
      <c r="C48" s="135"/>
      <c r="D48" s="135"/>
      <c r="E48" s="136"/>
      <c r="F48" s="38">
        <v>993</v>
      </c>
      <c r="G48" s="39"/>
      <c r="J48" s="56"/>
    </row>
    <row r="49" spans="1:10" s="37" customFormat="1" ht="12.75">
      <c r="A49" s="148" t="s">
        <v>63</v>
      </c>
      <c r="B49" s="149"/>
      <c r="C49" s="149"/>
      <c r="D49" s="149"/>
      <c r="E49" s="150"/>
      <c r="F49" s="38">
        <v>18260</v>
      </c>
      <c r="G49" s="39"/>
      <c r="J49" s="57"/>
    </row>
    <row r="50" spans="1:10" s="37" customFormat="1" ht="12.75">
      <c r="A50" s="148" t="s">
        <v>64</v>
      </c>
      <c r="B50" s="149"/>
      <c r="C50" s="149"/>
      <c r="D50" s="149"/>
      <c r="E50" s="150"/>
      <c r="F50" s="38">
        <v>868</v>
      </c>
      <c r="G50" s="39"/>
      <c r="J50" s="58"/>
    </row>
    <row r="51" spans="1:10" s="37" customFormat="1" ht="25.5" customHeight="1">
      <c r="A51" s="159" t="s">
        <v>65</v>
      </c>
      <c r="B51" s="160"/>
      <c r="C51" s="160"/>
      <c r="D51" s="160"/>
      <c r="E51" s="161"/>
      <c r="F51" s="38">
        <v>14080</v>
      </c>
      <c r="G51" s="39"/>
      <c r="J51" s="59"/>
    </row>
    <row r="52" spans="1:10" s="37" customFormat="1" ht="12.75">
      <c r="A52" s="54" t="s">
        <v>66</v>
      </c>
      <c r="B52" s="52"/>
      <c r="C52" s="52"/>
      <c r="D52" s="52"/>
      <c r="E52" s="53"/>
      <c r="F52" s="38">
        <v>3200</v>
      </c>
      <c r="G52" s="39"/>
      <c r="J52" s="60"/>
    </row>
    <row r="53" spans="1:10" s="37" customFormat="1" ht="12.75">
      <c r="A53" s="40"/>
      <c r="B53" s="40"/>
      <c r="C53" s="40"/>
      <c r="D53" s="40"/>
      <c r="E53" s="40"/>
      <c r="F53" s="41"/>
      <c r="J53" s="55"/>
    </row>
    <row r="54" spans="6:10" s="37" customFormat="1" ht="12.75">
      <c r="F54" s="61" t="s">
        <v>70</v>
      </c>
      <c r="G54" s="61"/>
      <c r="H54" s="61" t="s">
        <v>48</v>
      </c>
      <c r="J54" s="55"/>
    </row>
    <row r="55" spans="1:10" s="37" customFormat="1" ht="12.75">
      <c r="A55" s="151" t="s">
        <v>67</v>
      </c>
      <c r="B55" s="151"/>
      <c r="C55" s="151"/>
      <c r="D55" s="151"/>
      <c r="E55" s="151"/>
      <c r="F55" s="42">
        <f>F56+F57</f>
        <v>166.89999999999998</v>
      </c>
      <c r="G55" s="42">
        <f>G56+G57</f>
        <v>4177.12</v>
      </c>
      <c r="H55" s="42">
        <f>H56+H57</f>
        <v>6692.879999999999</v>
      </c>
      <c r="J55" s="55"/>
    </row>
    <row r="56" spans="1:10" s="37" customFormat="1" ht="12.75">
      <c r="A56" s="152" t="s">
        <v>50</v>
      </c>
      <c r="B56" s="152"/>
      <c r="C56" s="152"/>
      <c r="D56" s="152"/>
      <c r="E56" s="152"/>
      <c r="F56" s="43">
        <v>115.6</v>
      </c>
      <c r="G56" s="43">
        <v>4177.12</v>
      </c>
      <c r="H56" s="43">
        <v>4176.48</v>
      </c>
      <c r="J56" s="55"/>
    </row>
    <row r="57" spans="1:10" s="37" customFormat="1" ht="12.75">
      <c r="A57" s="153" t="s">
        <v>51</v>
      </c>
      <c r="B57" s="152"/>
      <c r="C57" s="152"/>
      <c r="D57" s="152"/>
      <c r="E57" s="152"/>
      <c r="F57" s="43">
        <v>51.3</v>
      </c>
      <c r="G57" s="43">
        <v>0</v>
      </c>
      <c r="H57" s="43">
        <v>2516.4</v>
      </c>
      <c r="J57" s="55"/>
    </row>
    <row r="58" spans="1:6" s="37" customFormat="1" ht="12.75">
      <c r="A58" s="44"/>
      <c r="B58" s="44"/>
      <c r="C58" s="44"/>
      <c r="D58" s="44"/>
      <c r="E58" s="44"/>
      <c r="F58" s="44"/>
    </row>
    <row r="59" spans="1:6" s="37" customFormat="1" ht="12.75">
      <c r="A59" s="45"/>
      <c r="B59" s="45"/>
      <c r="C59" s="45"/>
      <c r="D59" s="45"/>
      <c r="E59" s="45"/>
      <c r="F59" s="45"/>
    </row>
    <row r="60" spans="1:7" s="37" customFormat="1" ht="12.75">
      <c r="A60" s="154" t="s">
        <v>68</v>
      </c>
      <c r="B60" s="129"/>
      <c r="C60" s="129"/>
      <c r="D60" s="129"/>
      <c r="E60" s="130"/>
      <c r="F60" s="155">
        <f>SUM(F61:F62)</f>
        <v>11880</v>
      </c>
      <c r="G60" s="155"/>
    </row>
    <row r="61" spans="1:7" s="37" customFormat="1" ht="12.75">
      <c r="A61" s="144" t="s">
        <v>52</v>
      </c>
      <c r="B61" s="145"/>
      <c r="C61" s="145"/>
      <c r="D61" s="145"/>
      <c r="E61" s="146"/>
      <c r="F61" s="143">
        <v>8100</v>
      </c>
      <c r="G61" s="143"/>
    </row>
    <row r="62" spans="1:7" s="37" customFormat="1" ht="12.75">
      <c r="A62" s="144" t="s">
        <v>53</v>
      </c>
      <c r="B62" s="145"/>
      <c r="C62" s="145"/>
      <c r="D62" s="145"/>
      <c r="E62" s="146"/>
      <c r="F62" s="147">
        <v>3780</v>
      </c>
      <c r="G62" s="147"/>
    </row>
    <row r="63" spans="1:6" s="37" customFormat="1" ht="12.75">
      <c r="A63" s="45"/>
      <c r="B63" s="45"/>
      <c r="C63" s="45"/>
      <c r="D63" s="45"/>
      <c r="E63" s="45"/>
      <c r="F63" s="45"/>
    </row>
    <row r="64" spans="1:6" s="37" customFormat="1" ht="12.75">
      <c r="A64" s="45"/>
      <c r="B64" s="45"/>
      <c r="C64" s="45"/>
      <c r="D64" s="45"/>
      <c r="E64" s="45"/>
      <c r="F64" s="45"/>
    </row>
    <row r="65" spans="1:6" s="37" customFormat="1" ht="12.75">
      <c r="A65" s="45"/>
      <c r="B65" s="45"/>
      <c r="C65" s="45"/>
      <c r="D65" s="45"/>
      <c r="E65" s="45"/>
      <c r="F65" s="45"/>
    </row>
    <row r="66" spans="2:9" s="37" customFormat="1" ht="12.75">
      <c r="B66" s="46"/>
      <c r="C66" s="47"/>
      <c r="D66" s="48"/>
      <c r="E66" s="48"/>
      <c r="F66" s="48"/>
      <c r="G66" s="48"/>
      <c r="H66" s="49"/>
      <c r="I66" s="49"/>
    </row>
    <row r="67" spans="1:10" s="37" customFormat="1" ht="12.75">
      <c r="A67" s="50" t="s">
        <v>54</v>
      </c>
      <c r="B67" s="48"/>
      <c r="C67" s="48"/>
      <c r="D67" s="48"/>
      <c r="E67" s="48"/>
      <c r="F67" s="48"/>
      <c r="G67" s="46" t="s">
        <v>55</v>
      </c>
      <c r="H67" s="51"/>
      <c r="I67" s="48"/>
      <c r="J67" s="49"/>
    </row>
    <row r="68" spans="2:5" s="37" customFormat="1" ht="12.75">
      <c r="B68" s="46"/>
      <c r="C68" s="48"/>
      <c r="D68" s="48"/>
      <c r="E68" s="48"/>
    </row>
    <row r="69" spans="1:9" s="37" customFormat="1" ht="12.75">
      <c r="A69" s="156" t="s">
        <v>56</v>
      </c>
      <c r="B69" s="156"/>
      <c r="C69" s="156"/>
      <c r="D69" s="156"/>
      <c r="E69" s="48"/>
      <c r="F69" s="48"/>
      <c r="G69" s="48"/>
      <c r="H69" s="49"/>
      <c r="I69" s="49"/>
    </row>
    <row r="70" spans="1:9" s="37" customFormat="1" ht="12.75">
      <c r="A70" s="157" t="s">
        <v>69</v>
      </c>
      <c r="B70" s="158"/>
      <c r="C70" s="51"/>
      <c r="D70" s="46"/>
      <c r="E70" s="48"/>
      <c r="F70" s="48"/>
      <c r="G70" s="48"/>
      <c r="H70" s="49"/>
      <c r="I70" s="49"/>
    </row>
    <row r="71" spans="1:9" s="37" customFormat="1" ht="12.75">
      <c r="A71" s="157" t="s">
        <v>57</v>
      </c>
      <c r="B71" s="158"/>
      <c r="C71" s="51"/>
      <c r="D71" s="48"/>
      <c r="E71" s="48"/>
      <c r="F71" s="48"/>
      <c r="G71" s="48"/>
      <c r="H71" s="49"/>
      <c r="I71" s="49"/>
    </row>
    <row r="72" s="37" customFormat="1" ht="12.75"/>
    <row r="73" s="37" customFormat="1" ht="12.75"/>
    <row r="74" s="37" customFormat="1" ht="12.75"/>
    <row r="75" s="37" customFormat="1" ht="12.75"/>
    <row r="76" s="37" customFormat="1" ht="12.75"/>
    <row r="77" s="37" customFormat="1" ht="12.75"/>
    <row r="78" s="37" customFormat="1" ht="12.75"/>
    <row r="79" s="37" customFormat="1" ht="12.75"/>
    <row r="80" s="37" customFormat="1" ht="12.75"/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/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</sheetData>
  <sheetProtection/>
  <mergeCells count="172">
    <mergeCell ref="A69:D69"/>
    <mergeCell ref="A70:B70"/>
    <mergeCell ref="A71:B71"/>
    <mergeCell ref="A50:E50"/>
    <mergeCell ref="A51:E51"/>
    <mergeCell ref="A61:E61"/>
    <mergeCell ref="F61:G61"/>
    <mergeCell ref="A62:E62"/>
    <mergeCell ref="F62:G62"/>
    <mergeCell ref="A49:E49"/>
    <mergeCell ref="A55:E55"/>
    <mergeCell ref="A56:E56"/>
    <mergeCell ref="A57:E57"/>
    <mergeCell ref="A60:E60"/>
    <mergeCell ref="F60:G60"/>
    <mergeCell ref="O10:Q10"/>
    <mergeCell ref="R13:S14"/>
    <mergeCell ref="R10:S10"/>
    <mergeCell ref="A46:E46"/>
    <mergeCell ref="A47:E47"/>
    <mergeCell ref="A48:E48"/>
    <mergeCell ref="A44:E44"/>
    <mergeCell ref="F44:G44"/>
    <mergeCell ref="A45:E45"/>
    <mergeCell ref="F45:G45"/>
    <mergeCell ref="B8:D8"/>
    <mergeCell ref="B9:D9"/>
    <mergeCell ref="E18:E19"/>
    <mergeCell ref="B10:D10"/>
    <mergeCell ref="J10:K10"/>
    <mergeCell ref="M10:N10"/>
    <mergeCell ref="B18:D18"/>
    <mergeCell ref="J18:K18"/>
    <mergeCell ref="M18:N18"/>
    <mergeCell ref="C1:R2"/>
    <mergeCell ref="D3:P3"/>
    <mergeCell ref="C5:O5"/>
    <mergeCell ref="B7:D7"/>
    <mergeCell ref="L7:M7"/>
    <mergeCell ref="O7:Q7"/>
    <mergeCell ref="R7:S7"/>
    <mergeCell ref="A11:A12"/>
    <mergeCell ref="B11:D12"/>
    <mergeCell ref="E11:E12"/>
    <mergeCell ref="F11:F12"/>
    <mergeCell ref="H11:H12"/>
    <mergeCell ref="J11:K12"/>
    <mergeCell ref="O11:Q12"/>
    <mergeCell ref="R11:S12"/>
    <mergeCell ref="O15:Q16"/>
    <mergeCell ref="T11:T12"/>
    <mergeCell ref="M12:N13"/>
    <mergeCell ref="A13:A14"/>
    <mergeCell ref="B13:D14"/>
    <mergeCell ref="E13:E14"/>
    <mergeCell ref="F13:F14"/>
    <mergeCell ref="H13:H14"/>
    <mergeCell ref="T13:T14"/>
    <mergeCell ref="M14:N14"/>
    <mergeCell ref="A15:A16"/>
    <mergeCell ref="B15:D16"/>
    <mergeCell ref="E15:E16"/>
    <mergeCell ref="F15:F16"/>
    <mergeCell ref="H15:H16"/>
    <mergeCell ref="M15:N16"/>
    <mergeCell ref="O18:Q18"/>
    <mergeCell ref="J13:K14"/>
    <mergeCell ref="O13:Q14"/>
    <mergeCell ref="R15:S16"/>
    <mergeCell ref="T15:T16"/>
    <mergeCell ref="B17:D17"/>
    <mergeCell ref="J17:K17"/>
    <mergeCell ref="M17:N17"/>
    <mergeCell ref="O17:Q17"/>
    <mergeCell ref="J15:K16"/>
    <mergeCell ref="R17:S17"/>
    <mergeCell ref="B21:D21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R21:S21"/>
    <mergeCell ref="A22:A23"/>
    <mergeCell ref="B22:D23"/>
    <mergeCell ref="E22:E23"/>
    <mergeCell ref="F22:F23"/>
    <mergeCell ref="H22:H23"/>
    <mergeCell ref="J22:K23"/>
    <mergeCell ref="M22:N23"/>
    <mergeCell ref="O22:Q23"/>
    <mergeCell ref="R22:S23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R27:S27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30:S30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2:S32"/>
    <mergeCell ref="B32:D32"/>
    <mergeCell ref="J32:K32"/>
    <mergeCell ref="M32:N32"/>
    <mergeCell ref="O32:Q32"/>
    <mergeCell ref="R33:S33"/>
    <mergeCell ref="B33:D33"/>
    <mergeCell ref="J33:K33"/>
    <mergeCell ref="M33:N33"/>
    <mergeCell ref="O33:Q33"/>
    <mergeCell ref="B34:D34"/>
    <mergeCell ref="J34:K34"/>
    <mergeCell ref="M34:N34"/>
    <mergeCell ref="O34:Q34"/>
    <mergeCell ref="R34:S34"/>
    <mergeCell ref="R36:S36"/>
    <mergeCell ref="B37:D37"/>
    <mergeCell ref="J37:K37"/>
    <mergeCell ref="M37:N37"/>
    <mergeCell ref="O37:Q37"/>
    <mergeCell ref="R37:S37"/>
    <mergeCell ref="B36:D36"/>
    <mergeCell ref="J36:K36"/>
    <mergeCell ref="M36:N36"/>
    <mergeCell ref="O36:Q36"/>
    <mergeCell ref="R38:S38"/>
    <mergeCell ref="B39:D39"/>
    <mergeCell ref="J39:K39"/>
    <mergeCell ref="M39:N39"/>
    <mergeCell ref="O39:Q39"/>
    <mergeCell ref="R39:S39"/>
    <mergeCell ref="B38:D38"/>
    <mergeCell ref="J38:K38"/>
    <mergeCell ref="M38:N38"/>
    <mergeCell ref="O38:Q38"/>
    <mergeCell ref="R40:S40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2021-03-15T10:16:04Z</cp:lastPrinted>
  <dcterms:created xsi:type="dcterms:W3CDTF">2021-02-26T07:38:38Z</dcterms:created>
  <dcterms:modified xsi:type="dcterms:W3CDTF">2021-03-18T11:42:02Z</dcterms:modified>
  <cp:category/>
  <cp:version/>
  <cp:contentType/>
  <cp:contentStatus/>
</cp:coreProperties>
</file>