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<sst xmlns="http://schemas.openxmlformats.org/spreadsheetml/2006/main" count="105" uniqueCount="73">
  <si>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</si>
  <si>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</si>
  <si>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Чичерина ул, д.11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</si>
  <si>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</si>
  <si>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</si>
  <si>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</si>
  <si>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</si>
  <si>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</si>
  <si>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</si>
  <si>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</si>
  <si>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</si>
  <si>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</si>
  <si>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</si>
  <si>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</si>
  <si>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</si>
  <si>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</si>
  <si>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</si>
  <si>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</si>
  <si>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</si>
  <si>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</si>
  <si>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</si>
  <si>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</si>
  <si>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</si>
  <si>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</si>
  <si>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</si>
  <si>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</si>
  <si>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</si>
  <si>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</si>
  <si>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</si>
  <si>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</si>
  <si>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</si>
  <si>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</si>
  <si>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</si>
  <si>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</si>
  <si>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</si>
  <si>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</si>
  <si>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</si>
  <si>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</si>
  <si>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</si>
  <si>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Общая площадь</t>
  </si>
  <si>
    <t>Нежилая площадь</t>
  </si>
  <si>
    <t>дог-р с ООО "Участок № 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</si>
  <si>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</si>
  <si>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</si>
  <si>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</si>
  <si>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</si>
  <si>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</si>
  <si>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</si>
  <si>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</si>
  <si>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</si>
  <si>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Задолженность населения</t>
  </si>
  <si>
    <t>Перенесен остаток с резервного фонда</t>
  </si>
  <si>
    <t>кв.м</t>
  </si>
  <si>
    <t>ЦБС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</si>
  <si>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</si>
  <si>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</si>
  <si>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</si>
  <si>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</si>
  <si>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</si>
  <si>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2017г.</t>
  </si>
  <si>
    <t>очистка кровли от снега и наледи 17.01.17 с а/вышки</t>
  </si>
  <si>
    <t>очистка кровли от снега и наледи 27.02.17 с а/вышки</t>
  </si>
  <si>
    <t>утепление трубопровода системы ЦО</t>
  </si>
  <si>
    <t>Накоплено денежных средств по нежилым помещениям за 2017г.</t>
  </si>
  <si>
    <t>Оплата провайдеров за 2017г.</t>
  </si>
  <si>
    <t>ОАО "Вымпел Ком"</t>
  </si>
  <si>
    <t>ОАО "Ростелеком"</t>
  </si>
  <si>
    <t>Ремонт по предписанию ГЖИ</t>
  </si>
  <si>
    <t>Благоустройство</t>
  </si>
  <si>
    <t>ГП "Калугаоблводоканал"</t>
  </si>
  <si>
    <t>МУП "Калугатеплосеть" г.Калуги</t>
  </si>
  <si>
    <t>ПАО "КСК"</t>
  </si>
  <si>
    <t>Оплачено собственниками (средства по протоколу)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</si>
</sst>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5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right" vertical="center" wrapText="1"/>
    </xf>
    <xf numFmtId="0" fontId="5" fillId="0" borderId="0" xfId="0" applyFont="1" applyAlignment="1">
      <alignment horizontal="right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ill="1" applyBorder="1" applyAlignment="1">
      <alignment horizontal="right" vertical="center" wrapText="1"/>
    </xf>
    <xf numFmtId="2" fontId="5" fillId="0" borderId="10" xfId="0" applyNumberFormat="1" applyFont="1" applyBorder="1" applyAlignment="1">
      <alignment vertical="center" wrapText="1"/>
    </xf>
    <xf numFmtId="2" fontId="0" fillId="0" borderId="10" xfId="0" applyNumberFormat="1" applyFont="1" applyBorder="1" applyAlignment="1">
      <alignment vertical="center" wrapText="1"/>
    </xf>
    <xf numFmtId="0" fontId="6" fillId="0" borderId="10" xfId="34" applyFont="1" applyBorder="1" applyAlignment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1" xfId="33" applyBorder="1" applyAlignment="1" quotePrefix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PageLayoutView="0" workbookViewId="0" topLeftCell="A10">
      <selection activeCell="B25" sqref="B25:D25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2.25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75390625" style="1" customWidth="1"/>
    <col min="15" max="15" width="29.75390625" style="1" customWidth="1"/>
    <col min="16" max="16384" width="9.125" style="1" customWidth="1"/>
  </cols>
  <sheetData>
    <row r="1" spans="3:13" ht="18" customHeight="1">
      <c r="C1" s="81" t="s">
        <v>0</v>
      </c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4:11" ht="12.75" customHeight="1">
      <c r="D2" s="83" t="s">
        <v>1</v>
      </c>
      <c r="E2" s="84"/>
      <c r="F2" s="84"/>
      <c r="G2" s="84"/>
      <c r="H2" s="84"/>
      <c r="I2" s="84"/>
      <c r="J2" s="84"/>
      <c r="K2" s="84"/>
    </row>
    <row r="3" spans="3:10" ht="20.25" customHeight="1">
      <c r="C3" s="85" t="s">
        <v>2</v>
      </c>
      <c r="D3" s="86"/>
      <c r="E3" s="86"/>
      <c r="F3" s="86"/>
      <c r="G3" s="86"/>
      <c r="H3" s="86"/>
      <c r="I3" s="86"/>
      <c r="J3" s="86"/>
    </row>
    <row r="4" spans="1:15" ht="48" customHeight="1">
      <c r="A4" s="2" t="s">
        <v>3</v>
      </c>
      <c r="B4" s="87" t="s">
        <v>4</v>
      </c>
      <c r="C4" s="74"/>
      <c r="D4" s="75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87" t="s">
        <v>10</v>
      </c>
      <c r="K4" s="74"/>
      <c r="L4" s="75"/>
      <c r="M4" s="87" t="s">
        <v>11</v>
      </c>
      <c r="N4" s="88"/>
      <c r="O4" s="2" t="s">
        <v>12</v>
      </c>
    </row>
    <row r="5" spans="1:15" ht="12.75">
      <c r="A5" s="3"/>
      <c r="B5" s="70" t="s">
        <v>39</v>
      </c>
      <c r="C5" s="71"/>
      <c r="D5" s="72"/>
      <c r="E5" s="32" t="s">
        <v>14</v>
      </c>
      <c r="F5" s="2"/>
      <c r="G5" s="33">
        <f>SUM(G6:G7)</f>
        <v>2622.6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80" t="s">
        <v>13</v>
      </c>
      <c r="C6" s="74"/>
      <c r="D6" s="75"/>
      <c r="E6" s="10" t="s">
        <v>14</v>
      </c>
      <c r="F6" s="11"/>
      <c r="G6" s="12">
        <v>2314.7</v>
      </c>
      <c r="H6" s="11"/>
      <c r="I6" s="13"/>
      <c r="J6" s="89"/>
      <c r="K6" s="74"/>
      <c r="L6" s="75"/>
      <c r="M6" s="89"/>
      <c r="N6" s="90"/>
      <c r="O6" s="11"/>
    </row>
    <row r="7" spans="1:15" ht="15.75" customHeight="1">
      <c r="A7" s="8"/>
      <c r="B7" s="73" t="s">
        <v>40</v>
      </c>
      <c r="C7" s="74"/>
      <c r="D7" s="75"/>
      <c r="E7" s="10" t="s">
        <v>14</v>
      </c>
      <c r="F7" s="11"/>
      <c r="G7" s="12">
        <v>307.9</v>
      </c>
      <c r="H7" s="11"/>
      <c r="I7" s="13"/>
      <c r="J7" s="14"/>
      <c r="K7" s="4"/>
      <c r="L7" s="5"/>
      <c r="M7" s="14"/>
      <c r="N7" s="15"/>
      <c r="O7" s="11"/>
    </row>
    <row r="8" spans="1:15" ht="26.25" customHeight="1">
      <c r="A8" s="16">
        <v>1</v>
      </c>
      <c r="B8" s="91" t="s">
        <v>15</v>
      </c>
      <c r="C8" s="74"/>
      <c r="D8" s="75"/>
      <c r="E8" s="13"/>
      <c r="F8" s="17">
        <v>7.56</v>
      </c>
      <c r="G8" s="12">
        <v>209644.98</v>
      </c>
      <c r="H8" s="17">
        <v>209237</v>
      </c>
      <c r="I8" s="12">
        <v>209644.98</v>
      </c>
      <c r="J8" s="92">
        <v>-407.98</v>
      </c>
      <c r="K8" s="74"/>
      <c r="L8" s="75"/>
      <c r="M8" s="92">
        <v>407.98</v>
      </c>
      <c r="N8" s="75"/>
      <c r="O8" s="34" t="s">
        <v>41</v>
      </c>
    </row>
    <row r="9" spans="1:15" ht="30" customHeight="1">
      <c r="A9" s="8">
        <v>1.1</v>
      </c>
      <c r="B9" s="80" t="s">
        <v>16</v>
      </c>
      <c r="C9" s="74"/>
      <c r="D9" s="75"/>
      <c r="E9" s="10" t="s">
        <v>17</v>
      </c>
      <c r="F9" s="17">
        <v>0.77</v>
      </c>
      <c r="G9" s="12">
        <v>21373.97</v>
      </c>
      <c r="H9" s="17">
        <v>21332.7</v>
      </c>
      <c r="I9" s="12">
        <v>21373.97</v>
      </c>
      <c r="J9" s="92">
        <v>-41.27</v>
      </c>
      <c r="K9" s="74"/>
      <c r="L9" s="75"/>
      <c r="M9" s="92">
        <v>41.27</v>
      </c>
      <c r="N9" s="75"/>
      <c r="O9" s="34" t="s">
        <v>42</v>
      </c>
    </row>
    <row r="10" spans="1:15" ht="15" customHeight="1">
      <c r="A10" s="8">
        <v>1.2</v>
      </c>
      <c r="B10" s="80" t="s">
        <v>18</v>
      </c>
      <c r="C10" s="74"/>
      <c r="D10" s="75"/>
      <c r="E10" s="10" t="s">
        <v>17</v>
      </c>
      <c r="F10" s="17">
        <v>1.14</v>
      </c>
      <c r="G10" s="12">
        <v>31436.24</v>
      </c>
      <c r="H10" s="17">
        <v>31372.42</v>
      </c>
      <c r="I10" s="12">
        <v>31436.24</v>
      </c>
      <c r="J10" s="92">
        <v>-63.82</v>
      </c>
      <c r="K10" s="74"/>
      <c r="L10" s="75"/>
      <c r="M10" s="92">
        <v>63.82</v>
      </c>
      <c r="N10" s="75"/>
      <c r="O10" s="34" t="s">
        <v>42</v>
      </c>
    </row>
    <row r="11" spans="1:15" ht="15" customHeight="1">
      <c r="A11" s="8">
        <v>1.3</v>
      </c>
      <c r="B11" s="80" t="s">
        <v>19</v>
      </c>
      <c r="C11" s="74"/>
      <c r="D11" s="75"/>
      <c r="E11" s="10" t="s">
        <v>17</v>
      </c>
      <c r="F11" s="17">
        <v>2.39</v>
      </c>
      <c r="G11" s="12">
        <v>66342.44</v>
      </c>
      <c r="H11" s="17">
        <v>66214.33</v>
      </c>
      <c r="I11" s="12">
        <v>66342.44</v>
      </c>
      <c r="J11" s="92">
        <v>-128.11</v>
      </c>
      <c r="K11" s="74"/>
      <c r="L11" s="75"/>
      <c r="M11" s="92">
        <v>128.11</v>
      </c>
      <c r="N11" s="75"/>
      <c r="O11" s="34" t="s">
        <v>42</v>
      </c>
    </row>
    <row r="12" spans="1:15" ht="15" customHeight="1">
      <c r="A12" s="8">
        <v>1.4</v>
      </c>
      <c r="B12" s="80" t="s">
        <v>20</v>
      </c>
      <c r="C12" s="74"/>
      <c r="D12" s="75"/>
      <c r="E12" s="10" t="s">
        <v>17</v>
      </c>
      <c r="F12" s="17">
        <v>1.46</v>
      </c>
      <c r="G12" s="12">
        <v>40527.23</v>
      </c>
      <c r="H12" s="17">
        <v>40448.97</v>
      </c>
      <c r="I12" s="12">
        <v>40527.23</v>
      </c>
      <c r="J12" s="92">
        <v>-78.26</v>
      </c>
      <c r="K12" s="74"/>
      <c r="L12" s="75"/>
      <c r="M12" s="92">
        <v>78.26</v>
      </c>
      <c r="N12" s="75"/>
      <c r="O12" s="34" t="s">
        <v>43</v>
      </c>
    </row>
    <row r="13" spans="1:15" ht="15" customHeight="1">
      <c r="A13" s="8">
        <v>1.5</v>
      </c>
      <c r="B13" s="80" t="s">
        <v>21</v>
      </c>
      <c r="C13" s="74"/>
      <c r="D13" s="75"/>
      <c r="E13" s="10" t="s">
        <v>17</v>
      </c>
      <c r="F13" s="17">
        <v>1.23</v>
      </c>
      <c r="G13" s="12">
        <v>34142.81</v>
      </c>
      <c r="H13" s="17">
        <v>34076.88</v>
      </c>
      <c r="I13" s="12">
        <v>34142.81</v>
      </c>
      <c r="J13" s="92">
        <v>-65.93</v>
      </c>
      <c r="K13" s="74"/>
      <c r="L13" s="75"/>
      <c r="M13" s="92">
        <v>65.93</v>
      </c>
      <c r="N13" s="75"/>
      <c r="O13" s="34" t="s">
        <v>44</v>
      </c>
    </row>
    <row r="14" spans="1:15" ht="15" customHeight="1">
      <c r="A14" s="8">
        <v>1.6</v>
      </c>
      <c r="B14" s="80" t="s">
        <v>22</v>
      </c>
      <c r="C14" s="74"/>
      <c r="D14" s="75"/>
      <c r="E14" s="10" t="s">
        <v>17</v>
      </c>
      <c r="F14" s="17">
        <v>0.32</v>
      </c>
      <c r="G14" s="12">
        <v>8882.64</v>
      </c>
      <c r="H14" s="17">
        <v>8865.5</v>
      </c>
      <c r="I14" s="12">
        <v>8882.64</v>
      </c>
      <c r="J14" s="92">
        <v>-17.14</v>
      </c>
      <c r="K14" s="74"/>
      <c r="L14" s="75"/>
      <c r="M14" s="92">
        <v>17.14</v>
      </c>
      <c r="N14" s="75"/>
      <c r="O14" s="34" t="s">
        <v>45</v>
      </c>
    </row>
    <row r="15" spans="1:15" ht="30" customHeight="1">
      <c r="A15" s="8">
        <v>1.7</v>
      </c>
      <c r="B15" s="80" t="s">
        <v>23</v>
      </c>
      <c r="C15" s="74"/>
      <c r="D15" s="75"/>
      <c r="E15" s="18" t="s">
        <v>17</v>
      </c>
      <c r="F15" s="17">
        <v>0.08</v>
      </c>
      <c r="G15" s="19">
        <v>2220.72</v>
      </c>
      <c r="H15" s="17">
        <v>2216.45</v>
      </c>
      <c r="I15" s="19">
        <v>2220.72</v>
      </c>
      <c r="J15" s="92">
        <v>-4.27</v>
      </c>
      <c r="K15" s="74"/>
      <c r="L15" s="75"/>
      <c r="M15" s="92">
        <v>4.27</v>
      </c>
      <c r="N15" s="75"/>
      <c r="O15" s="34" t="s">
        <v>46</v>
      </c>
    </row>
    <row r="16" spans="1:15" ht="15" customHeight="1">
      <c r="A16" s="20">
        <v>1.8</v>
      </c>
      <c r="B16" s="80" t="s">
        <v>24</v>
      </c>
      <c r="C16" s="74"/>
      <c r="D16" s="75"/>
      <c r="E16" s="18" t="s">
        <v>17</v>
      </c>
      <c r="F16" s="17">
        <v>0.1</v>
      </c>
      <c r="G16" s="19">
        <v>2775.84</v>
      </c>
      <c r="H16" s="17">
        <v>2770.47</v>
      </c>
      <c r="I16" s="19">
        <v>2775.84</v>
      </c>
      <c r="J16" s="92">
        <v>-5.37</v>
      </c>
      <c r="K16" s="74"/>
      <c r="L16" s="75"/>
      <c r="M16" s="92">
        <v>5.37</v>
      </c>
      <c r="N16" s="75"/>
      <c r="O16" s="34" t="s">
        <v>47</v>
      </c>
    </row>
    <row r="17" spans="1:15" ht="22.5">
      <c r="A17" s="20">
        <v>1.9</v>
      </c>
      <c r="B17" s="80" t="s">
        <v>25</v>
      </c>
      <c r="C17" s="74"/>
      <c r="D17" s="75"/>
      <c r="E17" s="21" t="s">
        <v>17</v>
      </c>
      <c r="F17" s="17">
        <v>0.07</v>
      </c>
      <c r="G17" s="22">
        <v>1943.1</v>
      </c>
      <c r="H17" s="17">
        <v>1939.35</v>
      </c>
      <c r="I17" s="22">
        <v>1943.1</v>
      </c>
      <c r="J17" s="92">
        <v>-3.75</v>
      </c>
      <c r="K17" s="93"/>
      <c r="L17" s="94"/>
      <c r="M17" s="92">
        <v>3.75</v>
      </c>
      <c r="N17" s="94"/>
      <c r="O17" s="34" t="s">
        <v>48</v>
      </c>
    </row>
    <row r="18" spans="1:15" ht="14.25" customHeight="1">
      <c r="A18" s="25">
        <v>2</v>
      </c>
      <c r="B18" s="91" t="s">
        <v>26</v>
      </c>
      <c r="C18" s="93"/>
      <c r="D18" s="94"/>
      <c r="E18" s="18" t="s">
        <v>17</v>
      </c>
      <c r="F18" s="17">
        <v>4.6</v>
      </c>
      <c r="G18" s="19">
        <v>94023.06</v>
      </c>
      <c r="H18" s="17">
        <v>89730.1</v>
      </c>
      <c r="I18" s="19">
        <v>94023.06</v>
      </c>
      <c r="J18" s="92">
        <v>-4292.96</v>
      </c>
      <c r="K18" s="93"/>
      <c r="L18" s="94"/>
      <c r="M18" s="92">
        <v>4292.96</v>
      </c>
      <c r="N18" s="94"/>
      <c r="O18" s="34" t="s">
        <v>49</v>
      </c>
    </row>
    <row r="19" spans="1:15" ht="14.25" customHeight="1">
      <c r="A19" s="26">
        <v>3</v>
      </c>
      <c r="B19" s="91" t="s">
        <v>27</v>
      </c>
      <c r="C19" s="93"/>
      <c r="D19" s="94"/>
      <c r="E19" s="18" t="s">
        <v>17</v>
      </c>
      <c r="F19" s="11"/>
      <c r="G19" s="15"/>
      <c r="H19" s="11"/>
      <c r="I19" s="15"/>
      <c r="J19" s="89"/>
      <c r="K19" s="93"/>
      <c r="L19" s="94"/>
      <c r="M19" s="89"/>
      <c r="N19" s="94"/>
      <c r="O19" s="11"/>
    </row>
    <row r="20" spans="1:15" ht="15" customHeight="1">
      <c r="A20" s="26">
        <v>4</v>
      </c>
      <c r="B20" s="91" t="s">
        <v>28</v>
      </c>
      <c r="C20" s="93"/>
      <c r="D20" s="94"/>
      <c r="E20" s="18" t="s">
        <v>17</v>
      </c>
      <c r="F20" s="17">
        <v>1.65</v>
      </c>
      <c r="G20" s="15"/>
      <c r="H20" s="35">
        <f>SUM(H21:H28)</f>
        <v>59179.05999999999</v>
      </c>
      <c r="I20" s="36">
        <v>13749</v>
      </c>
      <c r="J20" s="95">
        <f>H20-I20</f>
        <v>45430.05999999999</v>
      </c>
      <c r="K20" s="96"/>
      <c r="L20" s="97"/>
      <c r="M20" s="89"/>
      <c r="N20" s="94"/>
      <c r="O20" s="11"/>
    </row>
    <row r="21" spans="1:15" ht="15" customHeight="1">
      <c r="A21" s="20"/>
      <c r="B21" s="80" t="s">
        <v>29</v>
      </c>
      <c r="C21" s="93"/>
      <c r="D21" s="94"/>
      <c r="E21" s="18" t="s">
        <v>17</v>
      </c>
      <c r="F21" s="11"/>
      <c r="G21" s="19">
        <v>45751.86</v>
      </c>
      <c r="H21" s="17">
        <v>45720.42</v>
      </c>
      <c r="I21" s="15"/>
      <c r="J21" s="89"/>
      <c r="K21" s="93"/>
      <c r="L21" s="94"/>
      <c r="M21" s="89"/>
      <c r="N21" s="94"/>
      <c r="O21" s="11"/>
    </row>
    <row r="22" spans="1:15" ht="15" customHeight="1">
      <c r="A22" s="20"/>
      <c r="B22" s="80" t="s">
        <v>30</v>
      </c>
      <c r="C22" s="93"/>
      <c r="D22" s="94"/>
      <c r="E22" s="18" t="s">
        <v>17</v>
      </c>
      <c r="F22" s="11"/>
      <c r="G22" s="15"/>
      <c r="H22" s="17">
        <v>3149.06</v>
      </c>
      <c r="I22" s="15"/>
      <c r="J22" s="89"/>
      <c r="K22" s="93"/>
      <c r="L22" s="94"/>
      <c r="M22" s="89"/>
      <c r="N22" s="94"/>
      <c r="O22" s="11"/>
    </row>
    <row r="23" spans="1:15" ht="15" customHeight="1">
      <c r="A23" s="20"/>
      <c r="B23" s="80" t="s">
        <v>31</v>
      </c>
      <c r="C23" s="93"/>
      <c r="D23" s="94"/>
      <c r="E23" s="18" t="s">
        <v>17</v>
      </c>
      <c r="F23" s="11"/>
      <c r="G23" s="15"/>
      <c r="H23" s="11"/>
      <c r="I23" s="19">
        <v>13749</v>
      </c>
      <c r="J23" s="89"/>
      <c r="K23" s="93"/>
      <c r="L23" s="94"/>
      <c r="M23" s="89"/>
      <c r="N23" s="94"/>
      <c r="O23" s="11"/>
    </row>
    <row r="24" spans="1:15" ht="15" customHeight="1">
      <c r="A24" s="20"/>
      <c r="B24" s="58" t="s">
        <v>50</v>
      </c>
      <c r="C24" s="59"/>
      <c r="D24" s="60"/>
      <c r="E24" s="18" t="s">
        <v>17</v>
      </c>
      <c r="F24" s="11"/>
      <c r="G24" s="15"/>
      <c r="H24" s="17">
        <f>J8+J18</f>
        <v>-4700.9400000000005</v>
      </c>
      <c r="I24" s="19"/>
      <c r="J24" s="14"/>
      <c r="K24" s="23"/>
      <c r="L24" s="24"/>
      <c r="M24" s="14"/>
      <c r="N24" s="24"/>
      <c r="O24" s="11"/>
    </row>
    <row r="25" spans="1:15" ht="29.25" customHeight="1">
      <c r="A25" s="20"/>
      <c r="B25" s="58" t="s">
        <v>72</v>
      </c>
      <c r="C25" s="59"/>
      <c r="D25" s="60"/>
      <c r="E25" s="18" t="s">
        <v>17</v>
      </c>
      <c r="F25" s="11"/>
      <c r="G25" s="15"/>
      <c r="H25" s="17">
        <v>14857.64</v>
      </c>
      <c r="I25" s="19"/>
      <c r="J25" s="14"/>
      <c r="K25" s="23"/>
      <c r="L25" s="24"/>
      <c r="M25" s="14"/>
      <c r="N25" s="24"/>
      <c r="O25" s="11"/>
    </row>
    <row r="26" spans="1:15" ht="15" customHeight="1">
      <c r="A26" s="20"/>
      <c r="B26" s="58" t="s">
        <v>67</v>
      </c>
      <c r="C26" s="59"/>
      <c r="D26" s="60"/>
      <c r="E26" s="18" t="s">
        <v>17</v>
      </c>
      <c r="F26" s="11"/>
      <c r="G26" s="15"/>
      <c r="H26" s="11">
        <v>0.51</v>
      </c>
      <c r="I26" s="19"/>
      <c r="J26" s="14"/>
      <c r="K26" s="23"/>
      <c r="L26" s="24"/>
      <c r="M26" s="14"/>
      <c r="N26" s="24"/>
      <c r="O26" s="11"/>
    </row>
    <row r="27" spans="1:15" ht="15" customHeight="1">
      <c r="A27" s="20"/>
      <c r="B27" s="58" t="s">
        <v>68</v>
      </c>
      <c r="C27" s="59"/>
      <c r="D27" s="60"/>
      <c r="E27" s="18" t="s">
        <v>17</v>
      </c>
      <c r="F27" s="11"/>
      <c r="G27" s="15"/>
      <c r="H27" s="11">
        <v>140.77</v>
      </c>
      <c r="I27" s="19"/>
      <c r="J27" s="14"/>
      <c r="K27" s="23"/>
      <c r="L27" s="24"/>
      <c r="M27" s="14"/>
      <c r="N27" s="24"/>
      <c r="O27" s="11"/>
    </row>
    <row r="28" spans="1:15" ht="15" customHeight="1">
      <c r="A28" s="20"/>
      <c r="B28" s="58" t="s">
        <v>51</v>
      </c>
      <c r="C28" s="59"/>
      <c r="D28" s="60"/>
      <c r="E28" s="18" t="s">
        <v>17</v>
      </c>
      <c r="F28" s="11"/>
      <c r="G28" s="15"/>
      <c r="H28" s="17">
        <v>11.6</v>
      </c>
      <c r="I28" s="19"/>
      <c r="J28" s="14"/>
      <c r="K28" s="23"/>
      <c r="L28" s="24"/>
      <c r="M28" s="14"/>
      <c r="N28" s="24"/>
      <c r="O28" s="11"/>
    </row>
    <row r="29" spans="1:15" ht="15" customHeight="1">
      <c r="A29" s="20"/>
      <c r="B29" s="9"/>
      <c r="C29" s="23"/>
      <c r="D29" s="24"/>
      <c r="E29" s="18"/>
      <c r="F29" s="11"/>
      <c r="G29" s="15"/>
      <c r="H29" s="11"/>
      <c r="I29" s="19"/>
      <c r="J29" s="14"/>
      <c r="K29" s="23"/>
      <c r="L29" s="24"/>
      <c r="M29" s="14"/>
      <c r="N29" s="24"/>
      <c r="O29" s="11"/>
    </row>
    <row r="30" spans="1:15" ht="15" customHeight="1">
      <c r="A30" s="16">
        <v>5</v>
      </c>
      <c r="B30" s="91" t="s">
        <v>32</v>
      </c>
      <c r="C30" s="93"/>
      <c r="D30" s="94"/>
      <c r="E30" s="27"/>
      <c r="F30" s="11"/>
      <c r="G30" s="12">
        <v>1154645.85</v>
      </c>
      <c r="H30" s="17">
        <v>1160519.45</v>
      </c>
      <c r="I30" s="12">
        <v>1154645.85</v>
      </c>
      <c r="J30" s="92">
        <v>-2697.69</v>
      </c>
      <c r="K30" s="93"/>
      <c r="L30" s="94"/>
      <c r="M30" s="92">
        <v>2697.69</v>
      </c>
      <c r="N30" s="94"/>
      <c r="O30" s="11"/>
    </row>
    <row r="31" spans="1:15" ht="15" customHeight="1">
      <c r="A31" s="8"/>
      <c r="B31" s="80" t="s">
        <v>33</v>
      </c>
      <c r="C31" s="93"/>
      <c r="D31" s="94"/>
      <c r="E31" s="10" t="s">
        <v>17</v>
      </c>
      <c r="F31" s="11"/>
      <c r="G31" s="12">
        <v>39187.91</v>
      </c>
      <c r="H31" s="17">
        <v>36490.22</v>
      </c>
      <c r="I31" s="12">
        <v>39187.91</v>
      </c>
      <c r="J31" s="92">
        <v>-2697.69</v>
      </c>
      <c r="K31" s="93"/>
      <c r="L31" s="94"/>
      <c r="M31" s="92">
        <v>2697.69</v>
      </c>
      <c r="N31" s="94"/>
      <c r="O31" s="57" t="s">
        <v>71</v>
      </c>
    </row>
    <row r="32" spans="1:15" ht="15" customHeight="1">
      <c r="A32" s="8"/>
      <c r="B32" s="80" t="s">
        <v>34</v>
      </c>
      <c r="C32" s="93"/>
      <c r="D32" s="94"/>
      <c r="E32" s="10" t="s">
        <v>17</v>
      </c>
      <c r="F32" s="11"/>
      <c r="G32" s="12">
        <v>188651.1</v>
      </c>
      <c r="H32" s="17">
        <v>190750.27</v>
      </c>
      <c r="I32" s="12">
        <v>188651.1</v>
      </c>
      <c r="J32" s="92"/>
      <c r="K32" s="93"/>
      <c r="L32" s="94"/>
      <c r="M32" s="89"/>
      <c r="N32" s="90"/>
      <c r="O32" s="34" t="s">
        <v>69</v>
      </c>
    </row>
    <row r="33" spans="1:15" ht="15" customHeight="1">
      <c r="A33" s="8"/>
      <c r="B33" s="80" t="s">
        <v>35</v>
      </c>
      <c r="C33" s="93"/>
      <c r="D33" s="94"/>
      <c r="E33" s="10" t="s">
        <v>17</v>
      </c>
      <c r="F33" s="11"/>
      <c r="G33" s="28" t="s">
        <v>36</v>
      </c>
      <c r="H33" s="17" t="s">
        <v>36</v>
      </c>
      <c r="I33" s="28" t="s">
        <v>36</v>
      </c>
      <c r="J33" s="89"/>
      <c r="K33" s="93"/>
      <c r="L33" s="94"/>
      <c r="M33" s="89"/>
      <c r="N33" s="90"/>
      <c r="O33" s="11"/>
    </row>
    <row r="34" spans="1:15" ht="15" customHeight="1">
      <c r="A34" s="29"/>
      <c r="B34" s="80" t="s">
        <v>37</v>
      </c>
      <c r="C34" s="93"/>
      <c r="D34" s="94"/>
      <c r="E34" s="30" t="s">
        <v>17</v>
      </c>
      <c r="F34" s="11"/>
      <c r="G34" s="17">
        <v>127641.42</v>
      </c>
      <c r="H34" s="17">
        <v>129050.82</v>
      </c>
      <c r="I34" s="17">
        <v>127641.42</v>
      </c>
      <c r="J34" s="92"/>
      <c r="K34" s="93"/>
      <c r="L34" s="94"/>
      <c r="M34" s="89"/>
      <c r="N34" s="94"/>
      <c r="O34" s="34" t="s">
        <v>69</v>
      </c>
    </row>
    <row r="35" spans="1:15" ht="15" customHeight="1">
      <c r="A35" s="20"/>
      <c r="B35" s="80" t="s">
        <v>38</v>
      </c>
      <c r="C35" s="93"/>
      <c r="D35" s="94"/>
      <c r="E35" s="31" t="s">
        <v>17</v>
      </c>
      <c r="F35" s="11"/>
      <c r="G35" s="17">
        <v>799165.42</v>
      </c>
      <c r="H35" s="17">
        <v>804228.14</v>
      </c>
      <c r="I35" s="17">
        <v>799165.42</v>
      </c>
      <c r="J35" s="92"/>
      <c r="K35" s="93"/>
      <c r="L35" s="94"/>
      <c r="M35" s="89"/>
      <c r="N35" s="94"/>
      <c r="O35" s="34" t="s">
        <v>70</v>
      </c>
    </row>
    <row r="36" ht="15" customHeight="1"/>
    <row r="38" spans="1:6" ht="24.75" customHeight="1">
      <c r="A38" s="76" t="s">
        <v>59</v>
      </c>
      <c r="B38" s="77"/>
      <c r="C38" s="77"/>
      <c r="D38" s="77"/>
      <c r="E38" s="78"/>
      <c r="F38" s="37">
        <f>F39+F40+F41</f>
        <v>13749</v>
      </c>
    </row>
    <row r="39" spans="1:6" ht="12.75">
      <c r="A39" s="79" t="s">
        <v>60</v>
      </c>
      <c r="B39" s="79"/>
      <c r="C39" s="79"/>
      <c r="D39" s="79"/>
      <c r="E39" s="79"/>
      <c r="F39" s="53">
        <v>1950</v>
      </c>
    </row>
    <row r="40" spans="1:6" ht="12.75">
      <c r="A40" s="79" t="s">
        <v>61</v>
      </c>
      <c r="B40" s="79"/>
      <c r="C40" s="79"/>
      <c r="D40" s="79"/>
      <c r="E40" s="79"/>
      <c r="F40" s="53">
        <v>1100</v>
      </c>
    </row>
    <row r="41" spans="1:6" ht="12.75">
      <c r="A41" s="65" t="s">
        <v>62</v>
      </c>
      <c r="B41" s="66"/>
      <c r="C41" s="66"/>
      <c r="D41" s="66"/>
      <c r="E41" s="67"/>
      <c r="F41" s="54">
        <v>10699</v>
      </c>
    </row>
    <row r="42" spans="1:6" ht="12.75">
      <c r="A42" s="38"/>
      <c r="B42" s="39"/>
      <c r="C42" s="39"/>
      <c r="D42" s="39"/>
      <c r="E42" s="39"/>
      <c r="F42" s="40"/>
    </row>
    <row r="43" spans="6:7" ht="12.75">
      <c r="F43" s="41" t="s">
        <v>52</v>
      </c>
      <c r="G43" s="41" t="s">
        <v>17</v>
      </c>
    </row>
    <row r="44" spans="1:7" ht="23.25" customHeight="1">
      <c r="A44" s="68" t="s">
        <v>63</v>
      </c>
      <c r="B44" s="68"/>
      <c r="C44" s="68"/>
      <c r="D44" s="68"/>
      <c r="E44" s="68"/>
      <c r="F44" s="42">
        <f>F45</f>
        <v>307.9</v>
      </c>
      <c r="G44" s="42">
        <f>G45</f>
        <v>7241.56</v>
      </c>
    </row>
    <row r="45" spans="1:7" ht="12.75">
      <c r="A45" s="64" t="s">
        <v>53</v>
      </c>
      <c r="B45" s="64"/>
      <c r="C45" s="64"/>
      <c r="D45" s="64"/>
      <c r="E45" s="64"/>
      <c r="F45" s="43">
        <v>307.9</v>
      </c>
      <c r="G45" s="44">
        <v>7241.56</v>
      </c>
    </row>
    <row r="46" spans="1:7" ht="12.75">
      <c r="A46" s="45"/>
      <c r="B46" s="45"/>
      <c r="C46" s="45"/>
      <c r="D46" s="45"/>
      <c r="E46" s="45"/>
      <c r="F46" s="46"/>
      <c r="G46" s="39"/>
    </row>
    <row r="47" spans="1:7" ht="12.75">
      <c r="A47" s="45"/>
      <c r="B47" s="45"/>
      <c r="C47" s="45"/>
      <c r="D47" s="45"/>
      <c r="E47" s="45"/>
      <c r="F47" s="46"/>
      <c r="G47" s="39"/>
    </row>
    <row r="48" spans="1:7" ht="12.75">
      <c r="A48" s="68" t="s">
        <v>64</v>
      </c>
      <c r="B48" s="68"/>
      <c r="C48" s="68"/>
      <c r="D48" s="68"/>
      <c r="E48" s="68"/>
      <c r="F48" s="55">
        <f>F49+F50</f>
        <v>7785</v>
      </c>
      <c r="G48" s="39"/>
    </row>
    <row r="49" spans="1:7" ht="12.75">
      <c r="A49" s="63" t="s">
        <v>65</v>
      </c>
      <c r="B49" s="64"/>
      <c r="C49" s="64"/>
      <c r="D49" s="64"/>
      <c r="E49" s="64"/>
      <c r="F49" s="56">
        <v>2925</v>
      </c>
      <c r="G49" s="39"/>
    </row>
    <row r="50" spans="1:7" ht="12.75">
      <c r="A50" s="63" t="s">
        <v>66</v>
      </c>
      <c r="B50" s="64"/>
      <c r="C50" s="64"/>
      <c r="D50" s="64"/>
      <c r="E50" s="64"/>
      <c r="F50" s="56">
        <v>4860</v>
      </c>
      <c r="G50" s="39"/>
    </row>
    <row r="54" spans="1:9" ht="12.75">
      <c r="A54" s="47" t="s">
        <v>54</v>
      </c>
      <c r="B54" s="47"/>
      <c r="C54" s="48"/>
      <c r="D54" s="49"/>
      <c r="G54" s="51" t="s">
        <v>55</v>
      </c>
      <c r="H54"/>
      <c r="I54"/>
    </row>
    <row r="55" spans="2:9" ht="12.75">
      <c r="B55" s="51"/>
      <c r="C55" s="49"/>
      <c r="D55" s="50"/>
      <c r="E55" s="50"/>
      <c r="F55" s="50"/>
      <c r="G55" s="50"/>
      <c r="H55"/>
      <c r="I55"/>
    </row>
    <row r="56" spans="2:9" ht="12.75">
      <c r="B56" s="51"/>
      <c r="C56" s="50"/>
      <c r="D56" s="50"/>
      <c r="E56" s="50"/>
      <c r="G56" s="52"/>
      <c r="H56" s="50"/>
      <c r="I56"/>
    </row>
    <row r="57" spans="1:9" ht="12.75">
      <c r="A57" s="69" t="s">
        <v>56</v>
      </c>
      <c r="B57" s="62"/>
      <c r="C57" s="52"/>
      <c r="D57" s="50"/>
      <c r="E57" s="50"/>
      <c r="F57" s="50"/>
      <c r="G57" s="50"/>
      <c r="H57"/>
      <c r="I57"/>
    </row>
    <row r="58" spans="1:9" ht="12.75">
      <c r="A58" s="61" t="s">
        <v>57</v>
      </c>
      <c r="B58" s="62"/>
      <c r="C58" s="52"/>
      <c r="D58" s="50"/>
      <c r="E58" s="50"/>
      <c r="F58" s="50"/>
      <c r="G58" s="50"/>
      <c r="H58"/>
      <c r="I58"/>
    </row>
    <row r="59" spans="1:9" ht="12.75">
      <c r="A59" s="61" t="s">
        <v>58</v>
      </c>
      <c r="B59" s="62"/>
      <c r="C59" s="52"/>
      <c r="D59" s="50"/>
      <c r="E59" s="50"/>
      <c r="F59" s="50"/>
      <c r="G59" s="50"/>
      <c r="H59"/>
      <c r="I59"/>
    </row>
  </sheetData>
  <sheetProtection/>
  <mergeCells count="94">
    <mergeCell ref="B35:D35"/>
    <mergeCell ref="J35:L35"/>
    <mergeCell ref="M35:N35"/>
    <mergeCell ref="B33:D33"/>
    <mergeCell ref="J33:L33"/>
    <mergeCell ref="M33:N33"/>
    <mergeCell ref="B34:D34"/>
    <mergeCell ref="J34:L34"/>
    <mergeCell ref="M34:N34"/>
    <mergeCell ref="A40:E40"/>
    <mergeCell ref="B30:D30"/>
    <mergeCell ref="J30:L30"/>
    <mergeCell ref="M30:N30"/>
    <mergeCell ref="B31:D31"/>
    <mergeCell ref="J31:L31"/>
    <mergeCell ref="M31:N31"/>
    <mergeCell ref="B32:D32"/>
    <mergeCell ref="J32:L32"/>
    <mergeCell ref="M32:N32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J13:L13"/>
    <mergeCell ref="M13:N13"/>
    <mergeCell ref="B14:D14"/>
    <mergeCell ref="J14:L14"/>
    <mergeCell ref="M14:N14"/>
    <mergeCell ref="B15:D15"/>
    <mergeCell ref="J15:L15"/>
    <mergeCell ref="M15:N15"/>
    <mergeCell ref="B11:D11"/>
    <mergeCell ref="J11:L11"/>
    <mergeCell ref="M11:N11"/>
    <mergeCell ref="B12:D12"/>
    <mergeCell ref="J12:L12"/>
    <mergeCell ref="M12:N12"/>
    <mergeCell ref="J8:L8"/>
    <mergeCell ref="M8:N8"/>
    <mergeCell ref="B9:D9"/>
    <mergeCell ref="J9:L9"/>
    <mergeCell ref="M9:N9"/>
    <mergeCell ref="J10:L10"/>
    <mergeCell ref="M10:N10"/>
    <mergeCell ref="B13:D13"/>
    <mergeCell ref="C1:M1"/>
    <mergeCell ref="D2:K2"/>
    <mergeCell ref="C3:J3"/>
    <mergeCell ref="B4:D4"/>
    <mergeCell ref="J4:L4"/>
    <mergeCell ref="M4:N4"/>
    <mergeCell ref="J6:L6"/>
    <mergeCell ref="M6:N6"/>
    <mergeCell ref="B8:D8"/>
    <mergeCell ref="A49:E49"/>
    <mergeCell ref="A57:B57"/>
    <mergeCell ref="B5:D5"/>
    <mergeCell ref="B7:D7"/>
    <mergeCell ref="B24:D24"/>
    <mergeCell ref="B28:D28"/>
    <mergeCell ref="A38:E38"/>
    <mergeCell ref="A39:E39"/>
    <mergeCell ref="B6:D6"/>
    <mergeCell ref="B10:D10"/>
    <mergeCell ref="B25:D25"/>
    <mergeCell ref="A58:B58"/>
    <mergeCell ref="A59:B59"/>
    <mergeCell ref="A50:E50"/>
    <mergeCell ref="B26:D26"/>
    <mergeCell ref="B27:D27"/>
    <mergeCell ref="A41:E41"/>
    <mergeCell ref="A44:E44"/>
    <mergeCell ref="A45:E45"/>
    <mergeCell ref="A48:E48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87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2018-03-06T09:46:24Z</cp:lastPrinted>
  <dcterms:created xsi:type="dcterms:W3CDTF">2018-02-20T11:32:28Z</dcterms:created>
  <dcterms:modified xsi:type="dcterms:W3CDTF">2018-03-23T07:02:33Z</dcterms:modified>
  <cp:category/>
  <cp:version/>
  <cp:contentType/>
  <cp:contentStatus/>
</cp:coreProperties>
</file>