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<sst xmlns="http://schemas.openxmlformats.org/spreadsheetml/2006/main" count="100" uniqueCount="75">
  <si>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</si>
  <si>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</si>
  <si>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Чичерина ул, д.12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</si>
  <si>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</si>
  <si>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</si>
  <si>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</si>
  <si>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</si>
  <si>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</si>
  <si>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</si>
  <si>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</si>
  <si>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</si>
  <si>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</si>
  <si>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</si>
  <si>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</si>
  <si>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</si>
  <si>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</si>
  <si>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</si>
  <si>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</si>
  <si>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</si>
  <si>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</si>
  <si>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</si>
  <si>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</si>
  <si>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</si>
  <si>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</si>
  <si>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</si>
  <si>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</si>
  <si>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</si>
  <si>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</si>
  <si>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</si>
  <si>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</si>
  <si>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</si>
  <si>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</si>
  <si>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</si>
  <si>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</si>
  <si>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</si>
  <si>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</si>
  <si>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</si>
  <si>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руб.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</si>
  <si>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</si>
  <si>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</si>
  <si>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</si>
  <si>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</si>
  <si>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</si>
  <si>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</si>
  <si>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</si>
  <si>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</si>
  <si>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</si>
  <si>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</si>
  <si>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"МТС"</t>
  </si>
  <si>
    <t>ОАО "Ростелеком"</t>
  </si>
  <si>
    <t>ОАО "ВымпелКом"</t>
  </si>
  <si>
    <t>ЗАО "Электро-ком"</t>
  </si>
  <si>
    <t>Бархан</t>
  </si>
  <si>
    <t>Выборнова Н.Б.</t>
  </si>
  <si>
    <t>Скорик А.М.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</si>
  <si>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</si>
  <si>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</si>
  <si>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</si>
  <si>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</si>
  <si>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Задолженность населения</t>
  </si>
  <si>
    <t>Расшифровка вып. работ по текущему ремонту за 2020г.</t>
  </si>
  <si>
    <t>рем.сист.канализ.в подв.пом.</t>
  </si>
  <si>
    <t>ремонт системы ХВС</t>
  </si>
  <si>
    <t>расх.за услуги автовышки при рем.водосточных систем</t>
  </si>
  <si>
    <t>смена остекления рам на л/кл.в под.5</t>
  </si>
  <si>
    <t>рем.и поверка узла учета теплоэнергии</t>
  </si>
  <si>
    <t>рем.кровли и примык.над кв.20,28,34</t>
  </si>
  <si>
    <t>утилизация листвы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</si>
  <si>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</si>
  <si>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</si>
  <si>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</si>
  <si>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</si>
  <si>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ИП "Малинина И.В."</t>
  </si>
  <si>
    <t>работы по техническому диагностированию ВДГО</t>
  </si>
  <si>
    <t>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</si>
</sst>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4" xfId="34" applyBorder="1" applyAlignment="1">
      <alignment vertical="top" wrapText="1"/>
      <protection/>
    </xf>
    <xf numFmtId="2" fontId="1" fillId="0" borderId="14" xfId="45" applyNumberFormat="1" applyBorder="1" applyAlignment="1">
      <alignment vertical="top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0" fillId="0" borderId="0" xfId="69" applyAlignment="1">
      <alignment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4" fontId="5" fillId="0" borderId="10" xfId="69" applyNumberFormat="1" applyFont="1" applyBorder="1" applyAlignment="1">
      <alignment vertical="center" wrapText="1"/>
      <protection/>
    </xf>
    <xf numFmtId="0" fontId="0" fillId="0" borderId="10" xfId="69" applyFont="1" applyBorder="1" applyAlignment="1">
      <alignment vertical="center" wrapText="1"/>
      <protection/>
    </xf>
    <xf numFmtId="4" fontId="7" fillId="0" borderId="10" xfId="69" applyNumberFormat="1" applyFont="1" applyFill="1" applyBorder="1" applyAlignment="1">
      <alignment horizontal="right" vertical="center"/>
      <protection/>
    </xf>
    <xf numFmtId="2" fontId="5" fillId="0" borderId="10" xfId="69" applyNumberFormat="1" applyFont="1" applyBorder="1" applyAlignment="1">
      <alignment vertical="center" wrapText="1"/>
      <protection/>
    </xf>
    <xf numFmtId="0" fontId="5" fillId="0" borderId="10" xfId="69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0" fontId="0" fillId="0" borderId="0" xfId="69" applyFont="1" applyBorder="1" applyAlignment="1">
      <alignment wrapText="1"/>
      <protection/>
    </xf>
    <xf numFmtId="0" fontId="0" fillId="0" borderId="0" xfId="69" applyFont="1" applyBorder="1" applyAlignment="1">
      <alignment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2" fontId="1" fillId="0" borderId="10" xfId="45" applyNumberFormat="1" applyBorder="1" applyAlignment="1">
      <alignment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73" fontId="0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right"/>
      <protection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0" borderId="10" xfId="69" applyNumberFormat="1" applyFont="1" applyBorder="1" applyAlignment="1">
      <alignment wrapText="1"/>
      <protection/>
    </xf>
    <xf numFmtId="0" fontId="0" fillId="0" borderId="10" xfId="0" applyBorder="1" applyAlignment="1">
      <alignment wrapText="1"/>
    </xf>
    <xf numFmtId="0" fontId="6" fillId="0" borderId="14" xfId="38" applyFont="1" applyBorder="1" applyAlignment="1">
      <alignment vertical="top" wrapText="1"/>
      <protection/>
    </xf>
    <xf numFmtId="0" fontId="9" fillId="0" borderId="0" xfId="0" applyFont="1" applyAlignment="1">
      <alignment wrapText="1"/>
    </xf>
    <xf numFmtId="0" fontId="6" fillId="0" borderId="10" xfId="34" applyFont="1" applyBorder="1" applyAlignment="1">
      <alignment horizontal="right" vertical="top" wrapText="1"/>
      <protection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2" fontId="7" fillId="0" borderId="11" xfId="0" applyNumberFormat="1" applyFont="1" applyFill="1" applyBorder="1" applyAlignment="1" applyProtection="1">
      <alignment horizontal="left" wrapText="1"/>
      <protection/>
    </xf>
    <xf numFmtId="2" fontId="7" fillId="0" borderId="12" xfId="0" applyNumberFormat="1" applyFont="1" applyFill="1" applyBorder="1" applyAlignment="1" applyProtection="1">
      <alignment horizontal="left" wrapText="1"/>
      <protection/>
    </xf>
    <xf numFmtId="2" fontId="7" fillId="0" borderId="13" xfId="0" applyNumberFormat="1" applyFont="1" applyFill="1" applyBorder="1" applyAlignment="1" applyProtection="1">
      <alignment horizontal="left" wrapText="1"/>
      <protection/>
    </xf>
    <xf numFmtId="0" fontId="0" fillId="0" borderId="10" xfId="69" applyFont="1" applyBorder="1" applyAlignment="1">
      <alignment wrapText="1"/>
      <protection/>
    </xf>
    <xf numFmtId="0" fontId="5" fillId="0" borderId="11" xfId="69" applyFont="1" applyBorder="1" applyAlignment="1">
      <alignment vertical="center" wrapText="1"/>
      <protection/>
    </xf>
    <xf numFmtId="0" fontId="5" fillId="0" borderId="12" xfId="69" applyFont="1" applyBorder="1" applyAlignment="1">
      <alignment vertical="center" wrapText="1"/>
      <protection/>
    </xf>
    <xf numFmtId="0" fontId="0" fillId="0" borderId="13" xfId="69" applyBorder="1" applyAlignment="1">
      <alignment vertical="center" wrapText="1"/>
      <protection/>
    </xf>
    <xf numFmtId="0" fontId="0" fillId="0" borderId="10" xfId="69" applyFont="1" applyBorder="1" applyAlignment="1">
      <alignment vertical="center" wrapText="1"/>
      <protection/>
    </xf>
    <xf numFmtId="0" fontId="0" fillId="0" borderId="10" xfId="69" applyBorder="1" applyAlignment="1">
      <alignment vertical="center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1" fillId="0" borderId="14" xfId="45" applyNumberFormat="1" applyBorder="1" applyAlignment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18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6" fillId="0" borderId="14" xfId="34" applyFont="1" applyBorder="1" applyAlignment="1">
      <alignment horizontal="left" vertical="top" wrapText="1"/>
      <protection/>
    </xf>
    <xf numFmtId="0" fontId="9" fillId="0" borderId="15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6" fillId="0" borderId="14" xfId="38" applyFont="1" applyBorder="1" applyAlignment="1">
      <alignment horizontal="left" vertical="top" wrapText="1"/>
      <protection/>
    </xf>
    <xf numFmtId="0" fontId="6" fillId="0" borderId="15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9" fillId="0" borderId="15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0" fillId="0" borderId="0" xfId="69" applyFont="1" applyAlignment="1">
      <alignment horizontal="right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SheetLayoutView="100" zoomScalePageLayoutView="0" workbookViewId="0" topLeftCell="A23">
      <selection activeCell="H63" sqref="H63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2.875" style="1" customWidth="1"/>
    <col min="5" max="5" width="7.25390625" style="1" customWidth="1"/>
    <col min="6" max="6" width="10.25390625" style="1" customWidth="1"/>
    <col min="7" max="7" width="0.12890625" style="1" customWidth="1"/>
    <col min="8" max="8" width="11.0039062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5.00390625" style="1" customWidth="1"/>
    <col min="18" max="18" width="2.625" style="1" customWidth="1"/>
    <col min="19" max="19" width="6.75390625" style="1" customWidth="1"/>
    <col min="20" max="20" width="30.25390625" style="1" customWidth="1"/>
    <col min="21" max="16384" width="9.125" style="1" customWidth="1"/>
  </cols>
  <sheetData>
    <row r="1" spans="1:20" ht="17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0" customHeight="1" hidden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4:16" ht="11.25" customHeight="1">
      <c r="D3" s="118" t="s">
        <v>1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ht="0.75" customHeight="1"/>
    <row r="5" spans="3:15" ht="18" customHeight="1">
      <c r="C5" s="120" t="s">
        <v>2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ht="2.25" customHeight="1"/>
    <row r="7" spans="1:20" ht="25.5">
      <c r="A7" s="2" t="s">
        <v>3</v>
      </c>
      <c r="B7" s="101" t="s">
        <v>4</v>
      </c>
      <c r="C7" s="116"/>
      <c r="D7" s="113"/>
      <c r="E7" s="6" t="s">
        <v>5</v>
      </c>
      <c r="F7" s="2" t="s">
        <v>6</v>
      </c>
      <c r="H7" s="2" t="s">
        <v>33</v>
      </c>
      <c r="J7" s="2" t="s">
        <v>7</v>
      </c>
      <c r="L7" s="101" t="s">
        <v>8</v>
      </c>
      <c r="M7" s="122"/>
      <c r="O7" s="101" t="s">
        <v>9</v>
      </c>
      <c r="P7" s="116"/>
      <c r="Q7" s="113"/>
      <c r="R7" s="101" t="s">
        <v>10</v>
      </c>
      <c r="S7" s="102"/>
      <c r="T7" s="2" t="s">
        <v>11</v>
      </c>
    </row>
    <row r="8" spans="1:20" ht="12.75">
      <c r="A8" s="3"/>
      <c r="B8" s="103" t="s">
        <v>34</v>
      </c>
      <c r="C8" s="104"/>
      <c r="D8" s="105"/>
      <c r="E8" s="27" t="s">
        <v>35</v>
      </c>
      <c r="F8" s="2"/>
      <c r="H8" s="28">
        <f>SUM(H9:H10)</f>
        <v>2530.2999999999997</v>
      </c>
      <c r="J8" s="3"/>
      <c r="L8" s="26"/>
      <c r="M8" s="69"/>
      <c r="N8" s="69"/>
      <c r="O8" s="3"/>
      <c r="P8" s="4"/>
      <c r="Q8" s="5"/>
      <c r="R8" s="3"/>
      <c r="S8" s="7"/>
      <c r="T8" s="2"/>
    </row>
    <row r="9" spans="1:20" ht="12.75">
      <c r="A9" s="13"/>
      <c r="B9" s="106" t="s">
        <v>12</v>
      </c>
      <c r="C9" s="107"/>
      <c r="D9" s="108"/>
      <c r="E9" s="16" t="s">
        <v>35</v>
      </c>
      <c r="F9" s="2"/>
      <c r="H9" s="29">
        <v>2287.1</v>
      </c>
      <c r="J9" s="3"/>
      <c r="L9" s="26"/>
      <c r="M9" s="69"/>
      <c r="N9" s="69"/>
      <c r="O9" s="3"/>
      <c r="P9" s="4"/>
      <c r="Q9" s="5"/>
      <c r="R9" s="3"/>
      <c r="S9" s="7"/>
      <c r="T9" s="2"/>
    </row>
    <row r="10" spans="1:20" ht="15" customHeight="1">
      <c r="A10" s="13"/>
      <c r="B10" s="111" t="s">
        <v>36</v>
      </c>
      <c r="C10" s="107"/>
      <c r="D10" s="108"/>
      <c r="E10" s="16" t="s">
        <v>35</v>
      </c>
      <c r="F10" s="8"/>
      <c r="H10" s="29">
        <v>243.2</v>
      </c>
      <c r="J10" s="112"/>
      <c r="K10" s="113"/>
      <c r="M10" s="114"/>
      <c r="N10" s="115"/>
      <c r="O10" s="112"/>
      <c r="P10" s="116"/>
      <c r="Q10" s="113"/>
      <c r="R10" s="112"/>
      <c r="S10" s="126"/>
      <c r="T10" s="8"/>
    </row>
    <row r="11" spans="1:20" ht="0" customHeight="1" hidden="1">
      <c r="A11" s="127">
        <v>1</v>
      </c>
      <c r="B11" s="129" t="s">
        <v>13</v>
      </c>
      <c r="C11" s="130"/>
      <c r="D11" s="122"/>
      <c r="E11" s="109" t="s">
        <v>37</v>
      </c>
      <c r="F11" s="132">
        <v>9.53</v>
      </c>
      <c r="H11" s="132">
        <v>261552.96</v>
      </c>
      <c r="J11" s="133">
        <v>258312.81</v>
      </c>
      <c r="K11" s="122"/>
      <c r="O11" s="133">
        <v>-3240.15</v>
      </c>
      <c r="P11" s="130"/>
      <c r="Q11" s="122"/>
      <c r="R11" s="133">
        <v>3240.15</v>
      </c>
      <c r="S11" s="122"/>
      <c r="T11" s="139" t="s">
        <v>38</v>
      </c>
    </row>
    <row r="12" spans="1:20" ht="26.25" customHeight="1">
      <c r="A12" s="128"/>
      <c r="B12" s="124"/>
      <c r="C12" s="131"/>
      <c r="D12" s="125"/>
      <c r="E12" s="110"/>
      <c r="F12" s="128"/>
      <c r="H12" s="128"/>
      <c r="J12" s="124"/>
      <c r="K12" s="125"/>
      <c r="M12" s="133">
        <v>261552.96</v>
      </c>
      <c r="N12" s="122"/>
      <c r="O12" s="124"/>
      <c r="P12" s="131"/>
      <c r="Q12" s="125"/>
      <c r="R12" s="124"/>
      <c r="S12" s="125"/>
      <c r="T12" s="140"/>
    </row>
    <row r="13" spans="1:20" ht="0" customHeight="1" hidden="1">
      <c r="A13" s="141">
        <v>1.1</v>
      </c>
      <c r="B13" s="143" t="s">
        <v>14</v>
      </c>
      <c r="C13" s="130"/>
      <c r="D13" s="122"/>
      <c r="E13" s="109" t="s">
        <v>37</v>
      </c>
      <c r="F13" s="144">
        <v>1.05</v>
      </c>
      <c r="H13" s="145">
        <v>28817.52</v>
      </c>
      <c r="J13" s="146">
        <v>28460.51</v>
      </c>
      <c r="K13" s="122"/>
      <c r="M13" s="124"/>
      <c r="N13" s="125"/>
      <c r="O13" s="147">
        <v>-357.01</v>
      </c>
      <c r="P13" s="130"/>
      <c r="Q13" s="122"/>
      <c r="R13" s="123">
        <v>357.01</v>
      </c>
      <c r="S13" s="122"/>
      <c r="T13" s="150" t="s">
        <v>39</v>
      </c>
    </row>
    <row r="14" spans="1:20" ht="27.75" customHeight="1">
      <c r="A14" s="142"/>
      <c r="B14" s="124"/>
      <c r="C14" s="131"/>
      <c r="D14" s="125"/>
      <c r="E14" s="110"/>
      <c r="F14" s="128"/>
      <c r="H14" s="131"/>
      <c r="J14" s="124"/>
      <c r="K14" s="125"/>
      <c r="M14" s="152">
        <v>28817.52</v>
      </c>
      <c r="N14" s="113"/>
      <c r="O14" s="124"/>
      <c r="P14" s="131"/>
      <c r="Q14" s="125"/>
      <c r="R14" s="124"/>
      <c r="S14" s="125"/>
      <c r="T14" s="151"/>
    </row>
    <row r="15" spans="1:20" ht="0" customHeight="1" hidden="1">
      <c r="A15" s="153">
        <v>1.2</v>
      </c>
      <c r="B15" s="154" t="s">
        <v>15</v>
      </c>
      <c r="C15" s="130"/>
      <c r="D15" s="122"/>
      <c r="E15" s="109" t="s">
        <v>37</v>
      </c>
      <c r="F15" s="132">
        <v>1.33</v>
      </c>
      <c r="H15" s="132">
        <v>36502.2</v>
      </c>
      <c r="J15" s="133">
        <v>36050</v>
      </c>
      <c r="K15" s="135"/>
      <c r="M15" s="133">
        <v>36502.2</v>
      </c>
      <c r="N15" s="135"/>
      <c r="O15" s="133">
        <v>-452.2</v>
      </c>
      <c r="P15" s="134"/>
      <c r="Q15" s="135"/>
      <c r="R15" s="133">
        <v>452.2</v>
      </c>
      <c r="S15" s="135"/>
      <c r="T15" s="150" t="s">
        <v>39</v>
      </c>
    </row>
    <row r="16" spans="1:20" ht="15" customHeight="1">
      <c r="A16" s="128"/>
      <c r="B16" s="124"/>
      <c r="C16" s="131"/>
      <c r="D16" s="125"/>
      <c r="E16" s="110"/>
      <c r="F16" s="128"/>
      <c r="H16" s="97"/>
      <c r="J16" s="136"/>
      <c r="K16" s="138"/>
      <c r="M16" s="136"/>
      <c r="N16" s="138"/>
      <c r="O16" s="136"/>
      <c r="P16" s="137"/>
      <c r="Q16" s="138"/>
      <c r="R16" s="136"/>
      <c r="S16" s="138"/>
      <c r="T16" s="151"/>
    </row>
    <row r="17" spans="1:20" ht="15" customHeight="1">
      <c r="A17" s="13">
        <v>1.3</v>
      </c>
      <c r="B17" s="106" t="s">
        <v>16</v>
      </c>
      <c r="C17" s="155"/>
      <c r="D17" s="149"/>
      <c r="E17" s="30" t="s">
        <v>37</v>
      </c>
      <c r="F17" s="17">
        <v>2.93</v>
      </c>
      <c r="H17" s="17">
        <v>80414.52</v>
      </c>
      <c r="J17" s="148">
        <v>79418.34</v>
      </c>
      <c r="K17" s="149"/>
      <c r="M17" s="148">
        <v>80414.52</v>
      </c>
      <c r="N17" s="149"/>
      <c r="O17" s="148">
        <v>-996.18</v>
      </c>
      <c r="P17" s="155"/>
      <c r="Q17" s="149"/>
      <c r="R17" s="148">
        <v>996.18</v>
      </c>
      <c r="S17" s="149"/>
      <c r="T17" s="70" t="s">
        <v>39</v>
      </c>
    </row>
    <row r="18" spans="1:20" ht="15" customHeight="1">
      <c r="A18" s="13">
        <v>1.4</v>
      </c>
      <c r="B18" s="106" t="s">
        <v>17</v>
      </c>
      <c r="C18" s="155"/>
      <c r="D18" s="149"/>
      <c r="E18" s="109" t="s">
        <v>37</v>
      </c>
      <c r="F18" s="17">
        <v>2.26</v>
      </c>
      <c r="H18" s="17">
        <v>62026.2</v>
      </c>
      <c r="J18" s="148">
        <v>61257.82</v>
      </c>
      <c r="K18" s="149"/>
      <c r="M18" s="148">
        <v>62026.2</v>
      </c>
      <c r="N18" s="149"/>
      <c r="O18" s="148">
        <v>-768.38</v>
      </c>
      <c r="P18" s="155"/>
      <c r="Q18" s="149"/>
      <c r="R18" s="148">
        <v>768.38</v>
      </c>
      <c r="S18" s="149"/>
      <c r="T18" s="33" t="s">
        <v>40</v>
      </c>
    </row>
    <row r="19" spans="5:20" ht="0" customHeight="1" hidden="1">
      <c r="E19" s="110"/>
      <c r="T19" s="71"/>
    </row>
    <row r="20" spans="1:20" ht="15" customHeight="1">
      <c r="A20" s="19">
        <v>1.5</v>
      </c>
      <c r="B20" s="106" t="s">
        <v>18</v>
      </c>
      <c r="C20" s="155"/>
      <c r="D20" s="149"/>
      <c r="E20" s="30" t="s">
        <v>37</v>
      </c>
      <c r="F20" s="17">
        <v>1.23</v>
      </c>
      <c r="H20" s="17">
        <v>33757.68</v>
      </c>
      <c r="J20" s="148">
        <v>33339.48</v>
      </c>
      <c r="K20" s="149"/>
      <c r="M20" s="148">
        <v>33757.68</v>
      </c>
      <c r="N20" s="149"/>
      <c r="O20" s="148">
        <v>-418.2</v>
      </c>
      <c r="P20" s="155"/>
      <c r="Q20" s="149"/>
      <c r="R20" s="148">
        <v>418.2</v>
      </c>
      <c r="S20" s="149"/>
      <c r="T20" s="33" t="s">
        <v>41</v>
      </c>
    </row>
    <row r="21" spans="1:20" ht="14.25" customHeight="1">
      <c r="A21" s="20">
        <v>1.6</v>
      </c>
      <c r="B21" s="156" t="s">
        <v>19</v>
      </c>
      <c r="C21" s="155"/>
      <c r="D21" s="149"/>
      <c r="E21" s="30" t="s">
        <v>37</v>
      </c>
      <c r="F21" s="21">
        <v>0.37</v>
      </c>
      <c r="H21" s="22">
        <v>10154.76</v>
      </c>
      <c r="J21" s="157">
        <v>10028.95</v>
      </c>
      <c r="K21" s="149"/>
      <c r="M21" s="157">
        <v>10154.76</v>
      </c>
      <c r="N21" s="149"/>
      <c r="O21" s="158">
        <v>-125.81</v>
      </c>
      <c r="P21" s="155"/>
      <c r="Q21" s="149"/>
      <c r="R21" s="159">
        <v>125.81</v>
      </c>
      <c r="S21" s="149"/>
      <c r="T21" s="33" t="s">
        <v>42</v>
      </c>
    </row>
    <row r="22" spans="1:20" ht="0.75" customHeight="1">
      <c r="A22" s="153">
        <v>1.7</v>
      </c>
      <c r="B22" s="154" t="s">
        <v>20</v>
      </c>
      <c r="C22" s="134"/>
      <c r="D22" s="135"/>
      <c r="E22" s="96" t="s">
        <v>37</v>
      </c>
      <c r="F22" s="132">
        <v>0.15</v>
      </c>
      <c r="H22" s="132">
        <v>4116.84</v>
      </c>
      <c r="J22" s="133">
        <v>4065.85</v>
      </c>
      <c r="K22" s="135"/>
      <c r="M22" s="133">
        <v>4116.84</v>
      </c>
      <c r="N22" s="135"/>
      <c r="O22" s="133">
        <v>-50.99</v>
      </c>
      <c r="P22" s="134"/>
      <c r="Q22" s="135"/>
      <c r="R22" s="133">
        <v>50.99</v>
      </c>
      <c r="S22" s="135"/>
      <c r="T22" s="139" t="s">
        <v>43</v>
      </c>
    </row>
    <row r="23" spans="1:20" ht="23.25" customHeight="1">
      <c r="A23" s="97"/>
      <c r="B23" s="136"/>
      <c r="C23" s="137"/>
      <c r="D23" s="138"/>
      <c r="E23" s="97"/>
      <c r="F23" s="97"/>
      <c r="H23" s="97"/>
      <c r="J23" s="136"/>
      <c r="K23" s="138"/>
      <c r="M23" s="136"/>
      <c r="N23" s="138"/>
      <c r="O23" s="136"/>
      <c r="P23" s="137"/>
      <c r="Q23" s="138"/>
      <c r="R23" s="136"/>
      <c r="S23" s="138"/>
      <c r="T23" s="160"/>
    </row>
    <row r="24" spans="5:20" ht="6" customHeight="1" hidden="1">
      <c r="E24" s="96" t="s">
        <v>37</v>
      </c>
      <c r="T24" s="71"/>
    </row>
    <row r="25" spans="1:20" ht="12.75">
      <c r="A25" s="13">
        <v>1.8</v>
      </c>
      <c r="B25" s="106" t="s">
        <v>21</v>
      </c>
      <c r="C25" s="155"/>
      <c r="D25" s="149"/>
      <c r="E25" s="97"/>
      <c r="F25" s="17">
        <v>0.15</v>
      </c>
      <c r="H25" s="17">
        <v>4116.84</v>
      </c>
      <c r="J25" s="148">
        <v>4065.85</v>
      </c>
      <c r="K25" s="149"/>
      <c r="M25" s="148">
        <v>4116.84</v>
      </c>
      <c r="N25" s="149"/>
      <c r="O25" s="148">
        <v>-50.99</v>
      </c>
      <c r="P25" s="155"/>
      <c r="Q25" s="149"/>
      <c r="R25" s="148">
        <v>50.99</v>
      </c>
      <c r="S25" s="149"/>
      <c r="T25" s="33" t="s">
        <v>44</v>
      </c>
    </row>
    <row r="26" spans="1:20" ht="12.75">
      <c r="A26" s="13">
        <v>1.9</v>
      </c>
      <c r="B26" s="106" t="s">
        <v>22</v>
      </c>
      <c r="C26" s="155"/>
      <c r="D26" s="149"/>
      <c r="E26" s="31" t="s">
        <v>37</v>
      </c>
      <c r="F26" s="17">
        <v>0.06</v>
      </c>
      <c r="H26" s="17">
        <v>1646.76</v>
      </c>
      <c r="J26" s="148">
        <v>1626.35</v>
      </c>
      <c r="K26" s="149"/>
      <c r="M26" s="148">
        <v>1646.76</v>
      </c>
      <c r="N26" s="149"/>
      <c r="O26" s="148">
        <v>-20.41</v>
      </c>
      <c r="P26" s="155"/>
      <c r="Q26" s="149"/>
      <c r="R26" s="148">
        <v>20.41</v>
      </c>
      <c r="S26" s="149"/>
      <c r="T26" s="33" t="s">
        <v>72</v>
      </c>
    </row>
    <row r="27" spans="1:20" ht="13.5" customHeight="1">
      <c r="A27" s="23"/>
      <c r="B27" s="161"/>
      <c r="C27" s="155"/>
      <c r="D27" s="149"/>
      <c r="E27" s="56"/>
      <c r="F27" s="8"/>
      <c r="H27" s="8"/>
      <c r="J27" s="112"/>
      <c r="K27" s="149"/>
      <c r="M27" s="112"/>
      <c r="N27" s="149"/>
      <c r="O27" s="112"/>
      <c r="P27" s="155"/>
      <c r="Q27" s="149"/>
      <c r="R27" s="112"/>
      <c r="S27" s="126"/>
      <c r="T27" s="72"/>
    </row>
    <row r="28" ht="0" customHeight="1" hidden="1">
      <c r="E28" s="96" t="s">
        <v>37</v>
      </c>
    </row>
    <row r="29" spans="1:20" ht="15" customHeight="1">
      <c r="A29" s="23">
        <v>2</v>
      </c>
      <c r="B29" s="161" t="s">
        <v>23</v>
      </c>
      <c r="C29" s="155"/>
      <c r="D29" s="149"/>
      <c r="E29" s="97"/>
      <c r="F29" s="17">
        <v>1.8</v>
      </c>
      <c r="H29" s="8"/>
      <c r="J29" s="162">
        <f>J30+J31-J33</f>
        <v>201240.1</v>
      </c>
      <c r="K29" s="163"/>
      <c r="L29" s="32"/>
      <c r="M29" s="162">
        <v>72118.99</v>
      </c>
      <c r="N29" s="163"/>
      <c r="O29" s="162">
        <f>J29-M29</f>
        <v>129121.11</v>
      </c>
      <c r="P29" s="164"/>
      <c r="Q29" s="163"/>
      <c r="R29" s="165"/>
      <c r="S29" s="166"/>
      <c r="T29" s="8"/>
    </row>
    <row r="30" spans="1:20" ht="15" customHeight="1">
      <c r="A30" s="13"/>
      <c r="B30" s="106" t="s">
        <v>24</v>
      </c>
      <c r="C30" s="155"/>
      <c r="D30" s="149"/>
      <c r="E30" s="31" t="s">
        <v>37</v>
      </c>
      <c r="F30" s="24"/>
      <c r="H30" s="17">
        <v>49401.36</v>
      </c>
      <c r="J30" s="148">
        <v>47887.66</v>
      </c>
      <c r="K30" s="149"/>
      <c r="M30" s="112"/>
      <c r="N30" s="149"/>
      <c r="O30" s="112"/>
      <c r="P30" s="155"/>
      <c r="Q30" s="149"/>
      <c r="R30" s="112"/>
      <c r="S30" s="126"/>
      <c r="T30" s="8"/>
    </row>
    <row r="31" spans="1:20" ht="15" customHeight="1">
      <c r="A31" s="13"/>
      <c r="B31" s="106" t="s">
        <v>25</v>
      </c>
      <c r="C31" s="155"/>
      <c r="D31" s="149"/>
      <c r="E31" s="31" t="s">
        <v>37</v>
      </c>
      <c r="F31" s="8"/>
      <c r="H31" s="8"/>
      <c r="J31" s="148">
        <v>156592.59</v>
      </c>
      <c r="K31" s="149"/>
      <c r="M31" s="112"/>
      <c r="N31" s="149"/>
      <c r="O31" s="112"/>
      <c r="P31" s="155"/>
      <c r="Q31" s="149"/>
      <c r="R31" s="112"/>
      <c r="S31" s="126"/>
      <c r="T31" s="8"/>
    </row>
    <row r="32" spans="1:20" ht="15" customHeight="1">
      <c r="A32" s="13"/>
      <c r="B32" s="106" t="s">
        <v>26</v>
      </c>
      <c r="C32" s="155"/>
      <c r="D32" s="149"/>
      <c r="E32" s="31" t="s">
        <v>37</v>
      </c>
      <c r="F32" s="8"/>
      <c r="H32" s="8"/>
      <c r="J32" s="112"/>
      <c r="K32" s="149"/>
      <c r="M32" s="148">
        <v>72118.99</v>
      </c>
      <c r="N32" s="149"/>
      <c r="O32" s="112"/>
      <c r="P32" s="155"/>
      <c r="Q32" s="149"/>
      <c r="R32" s="112"/>
      <c r="S32" s="126"/>
      <c r="T32" s="8"/>
    </row>
    <row r="33" spans="1:20" ht="15" customHeight="1">
      <c r="A33" s="13"/>
      <c r="B33" s="76" t="s">
        <v>59</v>
      </c>
      <c r="C33" s="77"/>
      <c r="D33" s="78"/>
      <c r="E33" s="57" t="s">
        <v>37</v>
      </c>
      <c r="F33" s="8"/>
      <c r="H33" s="8"/>
      <c r="J33" s="10">
        <v>3240.15</v>
      </c>
      <c r="K33" s="15"/>
      <c r="M33" s="18"/>
      <c r="N33" s="15"/>
      <c r="O33" s="10"/>
      <c r="P33" s="14"/>
      <c r="Q33" s="15"/>
      <c r="R33" s="10"/>
      <c r="S33" s="11"/>
      <c r="T33" s="8"/>
    </row>
    <row r="34" spans="1:20" ht="14.25" customHeight="1">
      <c r="A34" s="13"/>
      <c r="B34" s="106" t="s">
        <v>27</v>
      </c>
      <c r="C34" s="155"/>
      <c r="D34" s="149"/>
      <c r="E34" s="12"/>
      <c r="F34" s="8"/>
      <c r="H34" s="8"/>
      <c r="J34" s="112"/>
      <c r="K34" s="149"/>
      <c r="M34" s="112"/>
      <c r="N34" s="149"/>
      <c r="O34" s="112"/>
      <c r="P34" s="155"/>
      <c r="Q34" s="149"/>
      <c r="R34" s="112"/>
      <c r="S34" s="126"/>
      <c r="T34" s="8"/>
    </row>
    <row r="35" ht="0" customHeight="1" hidden="1">
      <c r="E35" s="96" t="s">
        <v>37</v>
      </c>
    </row>
    <row r="36" spans="1:20" ht="15" customHeight="1">
      <c r="A36" s="23">
        <v>3</v>
      </c>
      <c r="B36" s="161" t="s">
        <v>28</v>
      </c>
      <c r="C36" s="155"/>
      <c r="D36" s="149"/>
      <c r="E36" s="97"/>
      <c r="F36" s="8"/>
      <c r="H36" s="17">
        <v>1006817.09</v>
      </c>
      <c r="J36" s="148">
        <v>959459.02</v>
      </c>
      <c r="K36" s="149"/>
      <c r="M36" s="148">
        <v>1006817.09</v>
      </c>
      <c r="N36" s="149"/>
      <c r="O36" s="148">
        <v>-47358.07</v>
      </c>
      <c r="P36" s="155"/>
      <c r="Q36" s="149"/>
      <c r="R36" s="148">
        <v>47358.07</v>
      </c>
      <c r="S36" s="149"/>
      <c r="T36" s="8"/>
    </row>
    <row r="37" spans="1:20" ht="15" customHeight="1">
      <c r="A37" s="25"/>
      <c r="B37" s="106" t="s">
        <v>29</v>
      </c>
      <c r="C37" s="155"/>
      <c r="D37" s="149"/>
      <c r="E37" s="31" t="s">
        <v>37</v>
      </c>
      <c r="F37" s="8"/>
      <c r="H37" s="9">
        <v>21384.48</v>
      </c>
      <c r="J37" s="148">
        <v>20658.68</v>
      </c>
      <c r="K37" s="149"/>
      <c r="M37" s="148">
        <v>21384.48</v>
      </c>
      <c r="N37" s="149"/>
      <c r="O37" s="148">
        <v>-725.8</v>
      </c>
      <c r="P37" s="155"/>
      <c r="Q37" s="149"/>
      <c r="R37" s="148">
        <v>725.8</v>
      </c>
      <c r="S37" s="149"/>
      <c r="T37" s="34" t="s">
        <v>45</v>
      </c>
    </row>
    <row r="38" spans="1:20" ht="15" customHeight="1">
      <c r="A38" s="19"/>
      <c r="B38" s="106" t="s">
        <v>30</v>
      </c>
      <c r="C38" s="155"/>
      <c r="D38" s="149"/>
      <c r="E38" s="31" t="s">
        <v>37</v>
      </c>
      <c r="F38" s="24"/>
      <c r="H38" s="17">
        <v>177479.15</v>
      </c>
      <c r="J38" s="148">
        <v>168108.26</v>
      </c>
      <c r="K38" s="149"/>
      <c r="M38" s="148">
        <v>177479.15</v>
      </c>
      <c r="N38" s="149"/>
      <c r="O38" s="148">
        <v>-9370.89</v>
      </c>
      <c r="P38" s="155"/>
      <c r="Q38" s="149"/>
      <c r="R38" s="148">
        <v>9370.89</v>
      </c>
      <c r="S38" s="149"/>
      <c r="T38" s="33" t="s">
        <v>46</v>
      </c>
    </row>
    <row r="39" spans="1:20" ht="15" customHeight="1">
      <c r="A39" s="19"/>
      <c r="B39" s="106" t="s">
        <v>31</v>
      </c>
      <c r="C39" s="155"/>
      <c r="D39" s="149"/>
      <c r="E39" s="31" t="s">
        <v>37</v>
      </c>
      <c r="F39" s="8"/>
      <c r="H39" s="17">
        <v>118443.34</v>
      </c>
      <c r="J39" s="148">
        <v>112151.61</v>
      </c>
      <c r="K39" s="149"/>
      <c r="M39" s="148">
        <v>118443.34</v>
      </c>
      <c r="N39" s="149"/>
      <c r="O39" s="148">
        <v>-6291.73</v>
      </c>
      <c r="P39" s="155"/>
      <c r="Q39" s="149"/>
      <c r="R39" s="148">
        <v>6291.73</v>
      </c>
      <c r="S39" s="149"/>
      <c r="T39" s="33" t="s">
        <v>46</v>
      </c>
    </row>
    <row r="40" spans="1:20" ht="15" customHeight="1">
      <c r="A40" s="19"/>
      <c r="B40" s="106" t="s">
        <v>32</v>
      </c>
      <c r="C40" s="155"/>
      <c r="D40" s="149"/>
      <c r="E40" s="56" t="s">
        <v>37</v>
      </c>
      <c r="F40" s="8"/>
      <c r="H40" s="17">
        <v>689510.12</v>
      </c>
      <c r="J40" s="148">
        <v>658540.47</v>
      </c>
      <c r="K40" s="149"/>
      <c r="M40" s="148">
        <v>689510.12</v>
      </c>
      <c r="N40" s="149"/>
      <c r="O40" s="148">
        <v>-30969.65</v>
      </c>
      <c r="P40" s="155"/>
      <c r="Q40" s="149"/>
      <c r="R40" s="148">
        <v>30969.65</v>
      </c>
      <c r="S40" s="167"/>
      <c r="T40" s="33" t="s">
        <v>47</v>
      </c>
    </row>
    <row r="41" ht="15" customHeight="1"/>
    <row r="42" spans="1:256" ht="27.75" customHeight="1">
      <c r="A42" s="90" t="s">
        <v>60</v>
      </c>
      <c r="B42" s="91"/>
      <c r="C42" s="91"/>
      <c r="D42" s="91"/>
      <c r="E42" s="92"/>
      <c r="F42" s="35">
        <f>SUM(F43:F51)</f>
        <v>72118.99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12.75">
      <c r="A43" s="93" t="s">
        <v>61</v>
      </c>
      <c r="B43" s="94"/>
      <c r="C43" s="94"/>
      <c r="D43" s="94"/>
      <c r="E43" s="95"/>
      <c r="F43" s="67">
        <v>20309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12.75">
      <c r="A44" s="93" t="s">
        <v>62</v>
      </c>
      <c r="B44" s="94"/>
      <c r="C44" s="94"/>
      <c r="D44" s="94"/>
      <c r="E44" s="95"/>
      <c r="F44" s="67">
        <v>6986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12.75">
      <c r="A45" s="93" t="s">
        <v>63</v>
      </c>
      <c r="B45" s="94"/>
      <c r="C45" s="94"/>
      <c r="D45" s="94"/>
      <c r="E45" s="95"/>
      <c r="F45" s="62">
        <v>3200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2.75">
      <c r="A46" s="98" t="s">
        <v>64</v>
      </c>
      <c r="B46" s="99"/>
      <c r="C46" s="99"/>
      <c r="D46" s="99"/>
      <c r="E46" s="100"/>
      <c r="F46" s="63">
        <v>1751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>
      <c r="A47" s="98" t="s">
        <v>65</v>
      </c>
      <c r="B47" s="99"/>
      <c r="C47" s="99"/>
      <c r="D47" s="99"/>
      <c r="E47" s="100"/>
      <c r="F47" s="64">
        <v>12200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>
      <c r="A48" s="98" t="s">
        <v>66</v>
      </c>
      <c r="B48" s="99"/>
      <c r="C48" s="99"/>
      <c r="D48" s="99"/>
      <c r="E48" s="100"/>
      <c r="F48" s="65">
        <v>19958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2.75">
      <c r="A49" s="79" t="s">
        <v>73</v>
      </c>
      <c r="B49" s="80"/>
      <c r="C49" s="80"/>
      <c r="D49" s="80"/>
      <c r="E49" s="81"/>
      <c r="F49" s="66">
        <v>5760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2.75">
      <c r="A50" s="60" t="s">
        <v>67</v>
      </c>
      <c r="B50" s="58"/>
      <c r="C50" s="58"/>
      <c r="D50" s="58"/>
      <c r="E50" s="59"/>
      <c r="F50" s="37">
        <v>554.99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2.75">
      <c r="A51" s="61" t="s">
        <v>68</v>
      </c>
      <c r="B51" s="58"/>
      <c r="C51" s="58"/>
      <c r="D51" s="58"/>
      <c r="E51" s="59"/>
      <c r="F51" s="37">
        <v>1400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>
      <c r="A52" s="38"/>
      <c r="B52" s="38"/>
      <c r="C52" s="38"/>
      <c r="D52" s="38"/>
      <c r="E52" s="39"/>
      <c r="F52" s="40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2.75">
      <c r="A54" s="83" t="s">
        <v>69</v>
      </c>
      <c r="B54" s="84"/>
      <c r="C54" s="84"/>
      <c r="D54" s="84"/>
      <c r="E54" s="85"/>
      <c r="F54" s="41">
        <f>F55+F57+F56+F58</f>
        <v>12222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2.75">
      <c r="A55" s="86" t="s">
        <v>48</v>
      </c>
      <c r="B55" s="86"/>
      <c r="C55" s="86"/>
      <c r="D55" s="86"/>
      <c r="E55" s="86"/>
      <c r="F55" s="43">
        <v>2700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2.75">
      <c r="A56" s="87" t="s">
        <v>49</v>
      </c>
      <c r="B56" s="86"/>
      <c r="C56" s="86"/>
      <c r="D56" s="86"/>
      <c r="E56" s="86"/>
      <c r="F56" s="43">
        <v>4050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2.75">
      <c r="A57" s="86" t="s">
        <v>50</v>
      </c>
      <c r="B57" s="86"/>
      <c r="C57" s="86"/>
      <c r="D57" s="86"/>
      <c r="E57" s="86"/>
      <c r="F57" s="43">
        <v>1692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2.75">
      <c r="A58" s="87" t="s">
        <v>51</v>
      </c>
      <c r="B58" s="86"/>
      <c r="C58" s="86"/>
      <c r="D58" s="86"/>
      <c r="E58" s="86"/>
      <c r="F58" s="43">
        <v>3780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12.75">
      <c r="A60" s="36"/>
      <c r="B60" s="36"/>
      <c r="C60" s="36"/>
      <c r="D60" s="36"/>
      <c r="E60" s="168" t="s">
        <v>74</v>
      </c>
      <c r="F60" s="168" t="s">
        <v>37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26.25" customHeight="1">
      <c r="A61" s="88" t="s">
        <v>70</v>
      </c>
      <c r="B61" s="89"/>
      <c r="C61" s="89"/>
      <c r="D61" s="89"/>
      <c r="E61" s="44">
        <f>E62+E63+E64</f>
        <v>243.20000000000002</v>
      </c>
      <c r="F61" s="45">
        <f>F62+F63+F64</f>
        <v>6114.070000000001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2.75">
      <c r="A62" s="82" t="s">
        <v>52</v>
      </c>
      <c r="B62" s="82"/>
      <c r="C62" s="82"/>
      <c r="D62" s="82"/>
      <c r="E62" s="68">
        <v>196.4</v>
      </c>
      <c r="F62" s="42">
        <v>5965.47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2.75">
      <c r="A63" s="82" t="s">
        <v>53</v>
      </c>
      <c r="B63" s="82"/>
      <c r="C63" s="82"/>
      <c r="D63" s="82"/>
      <c r="E63" s="68">
        <v>23.4</v>
      </c>
      <c r="F63" s="46">
        <v>0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2.75">
      <c r="A64" s="82" t="s">
        <v>54</v>
      </c>
      <c r="B64" s="82"/>
      <c r="C64" s="82"/>
      <c r="D64" s="82"/>
      <c r="E64" s="68">
        <v>23.4</v>
      </c>
      <c r="F64" s="46">
        <v>148.6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2.75">
      <c r="A65" s="47"/>
      <c r="B65" s="47"/>
      <c r="C65" s="47"/>
      <c r="D65" s="47"/>
      <c r="E65" s="47"/>
      <c r="F65" s="48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12.75">
      <c r="A67" s="36"/>
      <c r="B67" s="49"/>
      <c r="C67" s="50"/>
      <c r="D67" s="51"/>
      <c r="E67" s="36"/>
      <c r="F67" s="52"/>
      <c r="G67" s="52"/>
      <c r="H67" s="53"/>
      <c r="I67" s="53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12.75">
      <c r="A68" s="49" t="s">
        <v>55</v>
      </c>
      <c r="B68" s="54"/>
      <c r="C68" s="51"/>
      <c r="D68" s="52"/>
      <c r="E68" s="52"/>
      <c r="F68" s="36"/>
      <c r="G68" s="54" t="s">
        <v>56</v>
      </c>
      <c r="H68" s="53"/>
      <c r="I68" s="53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12.75">
      <c r="A69" s="36"/>
      <c r="B69" s="52"/>
      <c r="C69" s="52"/>
      <c r="D69" s="52"/>
      <c r="E69" s="52"/>
      <c r="F69" s="52"/>
      <c r="G69" s="52"/>
      <c r="H69" s="53"/>
      <c r="I69" s="53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12.75">
      <c r="A70" s="36"/>
      <c r="B70" s="54"/>
      <c r="C70" s="52"/>
      <c r="D70" s="52"/>
      <c r="E70" s="52"/>
      <c r="F70" s="36"/>
      <c r="G70" s="55"/>
      <c r="H70" s="52"/>
      <c r="I70" s="53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12.75">
      <c r="A71" s="73" t="s">
        <v>57</v>
      </c>
      <c r="B71" s="73"/>
      <c r="C71" s="73"/>
      <c r="D71" s="52"/>
      <c r="E71" s="52"/>
      <c r="F71" s="52"/>
      <c r="G71" s="52"/>
      <c r="H71" s="53"/>
      <c r="I71" s="53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ht="12.75">
      <c r="A72" s="74" t="s">
        <v>71</v>
      </c>
      <c r="B72" s="75"/>
      <c r="C72" s="55"/>
      <c r="D72" s="52"/>
      <c r="E72" s="52"/>
      <c r="F72" s="52"/>
      <c r="G72" s="52"/>
      <c r="H72" s="53"/>
      <c r="I72" s="53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ht="12.75">
      <c r="A73" s="74" t="s">
        <v>58</v>
      </c>
      <c r="B73" s="75"/>
      <c r="C73" s="55"/>
      <c r="D73" s="52"/>
      <c r="E73" s="52"/>
      <c r="F73" s="52"/>
      <c r="G73" s="52"/>
      <c r="H73" s="53"/>
      <c r="I73" s="53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</sheetData>
  <sheetProtection/>
  <mergeCells count="164">
    <mergeCell ref="A1:T2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8:S38"/>
    <mergeCell ref="B38:D38"/>
    <mergeCell ref="J38:K38"/>
    <mergeCell ref="M38:N38"/>
    <mergeCell ref="O38:Q38"/>
    <mergeCell ref="R39:S39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2:S32"/>
    <mergeCell ref="B32:D32"/>
    <mergeCell ref="J32:K32"/>
    <mergeCell ref="M32:N32"/>
    <mergeCell ref="O32:Q32"/>
    <mergeCell ref="B34:D34"/>
    <mergeCell ref="J34:K34"/>
    <mergeCell ref="M34:N34"/>
    <mergeCell ref="O34:Q34"/>
    <mergeCell ref="R34:S34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E24:E25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J10:K10"/>
    <mergeCell ref="M10:N10"/>
    <mergeCell ref="O10:Q10"/>
    <mergeCell ref="D3:P3"/>
    <mergeCell ref="C5:O5"/>
    <mergeCell ref="B7:D7"/>
    <mergeCell ref="L7:M7"/>
    <mergeCell ref="O7:Q7"/>
    <mergeCell ref="E35:E36"/>
    <mergeCell ref="A46:E46"/>
    <mergeCell ref="A47:E47"/>
    <mergeCell ref="A48:E48"/>
    <mergeCell ref="E28:E29"/>
    <mergeCell ref="R7:S7"/>
    <mergeCell ref="B8:D8"/>
    <mergeCell ref="B9:D9"/>
    <mergeCell ref="E18:E19"/>
    <mergeCell ref="B10:D10"/>
    <mergeCell ref="A56:E56"/>
    <mergeCell ref="A57:E57"/>
    <mergeCell ref="A58:E58"/>
    <mergeCell ref="A61:D61"/>
    <mergeCell ref="A42:E42"/>
    <mergeCell ref="A43:E43"/>
    <mergeCell ref="A44:E44"/>
    <mergeCell ref="A45:E45"/>
    <mergeCell ref="A71:C71"/>
    <mergeCell ref="A72:B72"/>
    <mergeCell ref="A73:B73"/>
    <mergeCell ref="B33:D33"/>
    <mergeCell ref="A49:E49"/>
    <mergeCell ref="A62:D62"/>
    <mergeCell ref="A63:D63"/>
    <mergeCell ref="A64:D64"/>
    <mergeCell ref="A54:E54"/>
    <mergeCell ref="A55:E5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2021-02-25T11:19:59Z</dcterms:created>
  <dcterms:modified xsi:type="dcterms:W3CDTF">2021-03-17T10:44:47Z</dcterms:modified>
  <cp:category/>
  <cp:version/>
  <cp:contentType/>
  <cp:contentStatus/>
</cp:coreProperties>
</file>