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'Лист1'!$A$1:$T$84</definedName>
  </definedNames>
  <calcPr fullCalcOnLoad="1"/>
</workbook>
</file>

<file path=xl/sharedStrings.xml><?xml version="1.0" encoding="utf-8"?>
<sst xmlns="http://schemas.openxmlformats.org/spreadsheetml/2006/main" count="273" uniqueCount="125">
  <si>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</si>
  <si>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</si>
  <si>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Чичерина ул, д.1/5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</si>
  <si>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</si>
  <si>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</si>
  <si>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</si>
  <si>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</si>
  <si>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</si>
  <si>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</si>
  <si>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</si>
  <si>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</si>
  <si>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</si>
  <si>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</si>
  <si>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</si>
  <si>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</si>
  <si>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</si>
  <si>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</si>
  <si>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2519,70 </t>
  </si>
  <si>
    <t>Нежилая площадь</t>
  </si>
  <si>
    <t xml:space="preserve"> 1 </t>
  </si>
  <si>
    <t>9,88</t>
  </si>
  <si>
    <t xml:space="preserve">295208,20 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</si>
  <si>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</si>
  <si>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</si>
  <si>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</si>
  <si>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</si>
  <si>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32633,28 </t>
  </si>
  <si>
    <t xml:space="preserve"> 1.2 </t>
  </si>
  <si>
    <t xml:space="preserve"> Содержание инженерных сетей</t>
  </si>
  <si>
    <t>1,38</t>
  </si>
  <si>
    <t xml:space="preserve">40826,44 </t>
  </si>
  <si>
    <t xml:space="preserve"> 1.3 </t>
  </si>
  <si>
    <t xml:space="preserve"> Содержание придомовой территории </t>
  </si>
  <si>
    <t>3,04</t>
  </si>
  <si>
    <t xml:space="preserve">91013,88 </t>
  </si>
  <si>
    <t xml:space="preserve"> 1.4</t>
  </si>
  <si>
    <t xml:space="preserve"> Управление многоквартирным домом </t>
  </si>
  <si>
    <t>2,30</t>
  </si>
  <si>
    <t xml:space="preserve">68859,16 </t>
  </si>
  <si>
    <t xml:space="preserve"> 1.5</t>
  </si>
  <si>
    <t xml:space="preserve"> Услуги РЦ </t>
  </si>
  <si>
    <t>1,32</t>
  </si>
  <si>
    <t xml:space="preserve">39519,20 </t>
  </si>
  <si>
    <t xml:space="preserve"> 1.6</t>
  </si>
  <si>
    <t xml:space="preserve"> Аварийное обслуживание</t>
  </si>
  <si>
    <t>0,38</t>
  </si>
  <si>
    <t xml:space="preserve">11376,68 </t>
  </si>
  <si>
    <t xml:space="preserve"> 1.7</t>
  </si>
  <si>
    <t xml:space="preserve"> Обслуживание фасадных и внутридомовых газопроводов</t>
  </si>
  <si>
    <t>0,16</t>
  </si>
  <si>
    <t xml:space="preserve">4692,40 </t>
  </si>
  <si>
    <t xml:space="preserve"> 1.8</t>
  </si>
  <si>
    <t xml:space="preserve">  Обслуживание газоходов и вентаканалов</t>
  </si>
  <si>
    <t>0,15</t>
  </si>
  <si>
    <t xml:space="preserve">4490,80 </t>
  </si>
  <si>
    <t xml:space="preserve"> 1.9</t>
  </si>
  <si>
    <t xml:space="preserve">  Дератизации и дезинфекции</t>
  </si>
  <si>
    <t>0,06</t>
  </si>
  <si>
    <t xml:space="preserve">1796,32 </t>
  </si>
  <si>
    <t xml:space="preserve"> 2</t>
  </si>
  <si>
    <t>Уборка МОП</t>
  </si>
  <si>
    <t>3,50</t>
  </si>
  <si>
    <t xml:space="preserve">105827,40 </t>
  </si>
  <si>
    <t xml:space="preserve">95519,96 </t>
  </si>
  <si>
    <t>-10307,44</t>
  </si>
  <si>
    <t xml:space="preserve"> 3</t>
  </si>
  <si>
    <t>Обслуживание ОДПУ (ХВС)</t>
  </si>
  <si>
    <t>0,0157</t>
  </si>
  <si>
    <t xml:space="preserve">158,24 </t>
  </si>
  <si>
    <t xml:space="preserve">111,70 </t>
  </si>
  <si>
    <t>-46,54</t>
  </si>
  <si>
    <t xml:space="preserve">46,54 </t>
  </si>
  <si>
    <t xml:space="preserve"> Текущий ремонт</t>
  </si>
  <si>
    <t>1,86</t>
  </si>
  <si>
    <t xml:space="preserve"> 2021г</t>
  </si>
  <si>
    <t xml:space="preserve">55635,12 </t>
  </si>
  <si>
    <t xml:space="preserve">56041,36 </t>
  </si>
  <si>
    <t xml:space="preserve"> Остаток средств на  01.01.2021</t>
  </si>
  <si>
    <t>-28606,25</t>
  </si>
  <si>
    <t xml:space="preserve"> Выполненные работы в 2021г.</t>
  </si>
  <si>
    <t>Коммунальные услуги, в том числе:</t>
  </si>
  <si>
    <t>1279337,61</t>
  </si>
  <si>
    <t>1280371,66</t>
  </si>
  <si>
    <t>1719,69</t>
  </si>
  <si>
    <t>Электроэнергия</t>
  </si>
  <si>
    <t xml:space="preserve">20560,86 </t>
  </si>
  <si>
    <t>Холодное водоснабжение</t>
  </si>
  <si>
    <t xml:space="preserve">201996,77 </t>
  </si>
  <si>
    <t>Водоотведение</t>
  </si>
  <si>
    <t xml:space="preserve">137218,13 </t>
  </si>
  <si>
    <t>Центральное отопление</t>
  </si>
  <si>
    <t xml:space="preserve">919561,85 </t>
  </si>
  <si>
    <t xml:space="preserve">917842,16 </t>
  </si>
  <si>
    <t>-1719,69</t>
  </si>
  <si>
    <t>дог-р с ООО "ЖЭУ №15"</t>
  </si>
  <si>
    <t xml:space="preserve">  -//-//-//</t>
  </si>
  <si>
    <t xml:space="preserve">  -//-//-//'</t>
  </si>
  <si>
    <t xml:space="preserve">  -//-//-//''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</si>
  <si>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</si>
  <si>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</si>
  <si>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</si>
  <si>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</si>
  <si>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</si>
  <si>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"Наяда"</t>
  </si>
  <si>
    <t>ПАО "КСК"</t>
  </si>
  <si>
    <t>ГП "Калугаоблводоканал"</t>
  </si>
  <si>
    <t>МУП "Калугатеплосеть" г.Калуги</t>
  </si>
  <si>
    <t>Ремонт системы ГВС,ЦО</t>
  </si>
  <si>
    <t>ОАО "Ростелеком"</t>
  </si>
  <si>
    <t>ОАО "ВымпелКом"</t>
  </si>
  <si>
    <t>ЗАО "Электро-ком"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</si>
  <si>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</si>
  <si>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</si>
  <si>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</si>
  <si>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</si>
  <si>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</si>
  <si>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2021г.</t>
  </si>
  <si>
    <t>Оплата провайдеров за 2021г.</t>
  </si>
  <si>
    <t>замена отопит.приборов кв.4,9,41</t>
  </si>
  <si>
    <t>утилизация листвы</t>
  </si>
  <si>
    <t>механиз.уборка снега</t>
  </si>
  <si>
    <t xml:space="preserve"> Содержание помещений общего пользования,  в том числе:</t>
  </si>
  <si>
    <t>Задолженность населения</t>
  </si>
  <si>
    <t>дезинфекция подъездов</t>
  </si>
  <si>
    <t>дезинсекция подвала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</si>
</sst>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2" fillId="0" borderId="19" xfId="50" applyBorder="1" applyAlignment="1" quotePrefix="1">
      <alignment horizontal="left" vertical="top" wrapText="1"/>
      <protection/>
    </xf>
    <xf numFmtId="0" fontId="1" fillId="0" borderId="19" xfId="51" applyBorder="1" applyAlignment="1" quotePrefix="1">
      <alignment horizontal="lef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2" fillId="0" borderId="17" xfId="50" applyBorder="1" applyAlignment="1" quotePrefix="1">
      <alignment horizontal="lef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0" fontId="1" fillId="0" borderId="22" xfId="34" applyBorder="1" applyAlignment="1" quotePrefix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0" xfId="34" applyBorder="1" applyAlignment="1" quotePrefix="1">
      <alignment horizontal="left" vertical="top" wrapText="1"/>
      <protection/>
    </xf>
    <xf numFmtId="0" fontId="1" fillId="0" borderId="15" xfId="34" applyFont="1" applyBorder="1" applyAlignment="1" quotePrefix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wrapText="1"/>
    </xf>
    <xf numFmtId="0" fontId="5" fillId="0" borderId="10" xfId="34" applyFont="1" applyBorder="1" applyAlignment="1">
      <alignment horizontal="left" vertical="top" wrapText="1"/>
      <protection/>
    </xf>
    <xf numFmtId="0" fontId="1" fillId="0" borderId="21" xfId="42" applyBorder="1" applyAlignment="1" quotePrefix="1">
      <alignment horizontal="right" vertical="top" wrapText="1"/>
      <protection/>
    </xf>
    <xf numFmtId="0" fontId="1" fillId="0" borderId="10" xfId="43" applyBorder="1" applyAlignment="1" quotePrefix="1">
      <alignment horizontal="left" vertical="top" wrapText="1"/>
      <protection/>
    </xf>
    <xf numFmtId="0" fontId="1" fillId="0" borderId="18" xfId="51" applyBorder="1" applyAlignment="1" quotePrefix="1">
      <alignment horizontal="left" vertical="top" wrapText="1"/>
      <protection/>
    </xf>
    <xf numFmtId="0" fontId="1" fillId="0" borderId="10" xfId="46" applyBorder="1" applyAlignment="1" quotePrefix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0" fontId="1" fillId="0" borderId="10" xfId="47" applyBorder="1" applyAlignment="1" quotePrefix="1">
      <alignment horizontal="right" vertical="top" wrapText="1"/>
      <protection/>
    </xf>
    <xf numFmtId="0" fontId="0" fillId="0" borderId="0" xfId="75" applyAlignment="1">
      <alignment wrapText="1"/>
      <protection/>
    </xf>
    <xf numFmtId="2" fontId="7" fillId="0" borderId="10" xfId="75" applyNumberFormat="1" applyFont="1" applyBorder="1" applyAlignment="1">
      <alignment wrapText="1"/>
      <protection/>
    </xf>
    <xf numFmtId="0" fontId="7" fillId="0" borderId="0" xfId="75" applyFont="1" applyBorder="1" applyAlignment="1">
      <alignment wrapText="1"/>
      <protection/>
    </xf>
    <xf numFmtId="2" fontId="0" fillId="0" borderId="10" xfId="75" applyNumberFormat="1" applyFont="1" applyBorder="1" applyAlignment="1">
      <alignment wrapText="1"/>
      <protection/>
    </xf>
    <xf numFmtId="0" fontId="0" fillId="0" borderId="0" xfId="75" applyFont="1" applyBorder="1" applyAlignment="1">
      <alignment wrapText="1"/>
      <protection/>
    </xf>
    <xf numFmtId="2" fontId="0" fillId="0" borderId="0" xfId="75" applyNumberFormat="1" applyFont="1" applyBorder="1" applyAlignment="1">
      <alignment wrapText="1"/>
      <protection/>
    </xf>
    <xf numFmtId="2" fontId="7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7" fillId="0" borderId="0" xfId="75" applyNumberFormat="1" applyFont="1" applyBorder="1" applyAlignment="1">
      <alignment/>
      <protection/>
    </xf>
    <xf numFmtId="0" fontId="7" fillId="0" borderId="0" xfId="75" applyFont="1" applyBorder="1">
      <alignment/>
      <protection/>
    </xf>
    <xf numFmtId="0" fontId="0" fillId="0" borderId="0" xfId="75">
      <alignment/>
      <protection/>
    </xf>
    <xf numFmtId="0" fontId="0" fillId="0" borderId="0" xfId="75" applyBorder="1">
      <alignment/>
      <protection/>
    </xf>
    <xf numFmtId="2" fontId="0" fillId="0" borderId="0" xfId="75" applyNumberFormat="1" applyBorder="1">
      <alignment/>
      <protection/>
    </xf>
    <xf numFmtId="2" fontId="1" fillId="0" borderId="21" xfId="42" applyNumberFormat="1" applyBorder="1" applyAlignment="1" quotePrefix="1">
      <alignment horizontal="right" vertical="top" wrapText="1"/>
      <protection/>
    </xf>
    <xf numFmtId="2" fontId="9" fillId="0" borderId="0" xfId="0" applyNumberFormat="1" applyFont="1" applyAlignment="1">
      <alignment wrapText="1"/>
    </xf>
    <xf numFmtId="2" fontId="1" fillId="0" borderId="10" xfId="34" applyNumberFormat="1" applyBorder="1" applyAlignment="1">
      <alignment horizontal="right" vertical="top" wrapText="1"/>
      <protection/>
    </xf>
    <xf numFmtId="2" fontId="0" fillId="0" borderId="20" xfId="75" applyNumberFormat="1" applyFont="1" applyFill="1" applyBorder="1" applyAlignment="1">
      <alignment horizontal="right" vertical="center" wrapText="1"/>
      <protection/>
    </xf>
    <xf numFmtId="2" fontId="0" fillId="0" borderId="15" xfId="75" applyNumberFormat="1" applyFont="1" applyFill="1" applyBorder="1" applyAlignment="1">
      <alignment horizontal="right" vertical="center" wrapText="1"/>
      <protection/>
    </xf>
    <xf numFmtId="0" fontId="0" fillId="0" borderId="19" xfId="0" applyBorder="1" applyAlignment="1">
      <alignment vertical="top" wrapText="1"/>
    </xf>
    <xf numFmtId="0" fontId="0" fillId="33" borderId="20" xfId="0" applyFill="1" applyBorder="1" applyAlignment="1">
      <alignment horizontal="left" vertical="justify" wrapText="1"/>
    </xf>
    <xf numFmtId="0" fontId="0" fillId="33" borderId="11" xfId="0" applyFill="1" applyBorder="1" applyAlignment="1">
      <alignment horizontal="left" vertical="justify" wrapText="1"/>
    </xf>
    <xf numFmtId="0" fontId="0" fillId="33" borderId="15" xfId="0" applyFill="1" applyBorder="1" applyAlignment="1">
      <alignment horizontal="left" vertical="justify" wrapText="1"/>
    </xf>
    <xf numFmtId="2" fontId="0" fillId="0" borderId="20" xfId="75" applyNumberFormat="1" applyFont="1" applyFill="1" applyBorder="1" applyAlignment="1">
      <alignment horizontal="right" vertical="center" wrapText="1"/>
      <protection/>
    </xf>
    <xf numFmtId="2" fontId="0" fillId="0" borderId="15" xfId="75" applyNumberFormat="1" applyFont="1" applyFill="1" applyBorder="1" applyAlignment="1">
      <alignment horizontal="right" vertical="center" wrapText="1"/>
      <protection/>
    </xf>
    <xf numFmtId="0" fontId="8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7" fillId="0" borderId="20" xfId="75" applyFont="1" applyBorder="1" applyAlignment="1">
      <alignment wrapText="1"/>
      <protection/>
    </xf>
    <xf numFmtId="0" fontId="7" fillId="0" borderId="11" xfId="75" applyFont="1" applyBorder="1" applyAlignment="1">
      <alignment wrapText="1"/>
      <protection/>
    </xf>
    <xf numFmtId="0" fontId="0" fillId="0" borderId="15" xfId="75" applyBorder="1" applyAlignment="1">
      <alignment wrapText="1"/>
      <protection/>
    </xf>
    <xf numFmtId="0" fontId="0" fillId="0" borderId="10" xfId="75" applyBorder="1" applyAlignment="1">
      <alignment wrapText="1"/>
      <protection/>
    </xf>
    <xf numFmtId="0" fontId="0" fillId="0" borderId="10" xfId="75" applyFont="1" applyBorder="1" applyAlignment="1">
      <alignment wrapText="1"/>
      <protection/>
    </xf>
    <xf numFmtId="0" fontId="0" fillId="0" borderId="0" xfId="75" applyBorder="1" applyAlignment="1">
      <alignment wrapText="1"/>
      <protection/>
    </xf>
    <xf numFmtId="0" fontId="8" fillId="0" borderId="0" xfId="75" applyFont="1" applyBorder="1" applyAlignment="1">
      <alignment horizontal="left"/>
      <protection/>
    </xf>
    <xf numFmtId="0" fontId="1" fillId="0" borderId="20" xfId="48" applyBorder="1" applyAlignment="1" quotePrefix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20" xfId="47" applyBorder="1" applyAlignment="1" quotePrefix="1">
      <alignment horizontal="right" vertical="top" wrapText="1"/>
      <protection/>
    </xf>
    <xf numFmtId="0" fontId="0" fillId="0" borderId="15" xfId="0" applyBorder="1" applyAlignment="1">
      <alignment horizontal="right" vertical="top" wrapText="1"/>
    </xf>
    <xf numFmtId="0" fontId="1" fillId="0" borderId="20" xfId="44" applyBorder="1" applyAlignment="1">
      <alignment horizontal="left" vertical="top" wrapText="1"/>
      <protection/>
    </xf>
    <xf numFmtId="0" fontId="7" fillId="0" borderId="20" xfId="75" applyFont="1" applyBorder="1" applyAlignment="1">
      <alignment horizontal="left" vertical="center" wrapText="1"/>
      <protection/>
    </xf>
    <xf numFmtId="0" fontId="7" fillId="0" borderId="11" xfId="75" applyFont="1" applyBorder="1" applyAlignment="1">
      <alignment horizontal="left" vertical="center" wrapText="1"/>
      <protection/>
    </xf>
    <xf numFmtId="0" fontId="7" fillId="0" borderId="15" xfId="75" applyFont="1" applyBorder="1" applyAlignment="1">
      <alignment horizontal="left" vertical="center" wrapText="1"/>
      <protection/>
    </xf>
    <xf numFmtId="2" fontId="7" fillId="0" borderId="20" xfId="75" applyNumberFormat="1" applyFont="1" applyBorder="1" applyAlignment="1">
      <alignment horizontal="right" vertical="center" wrapText="1"/>
      <protection/>
    </xf>
    <xf numFmtId="2" fontId="7" fillId="0" borderId="15" xfId="75" applyNumberFormat="1" applyFont="1" applyBorder="1" applyAlignment="1">
      <alignment horizontal="right" vertical="center" wrapText="1"/>
      <protection/>
    </xf>
    <xf numFmtId="0" fontId="1" fillId="0" borderId="20" xfId="34" applyBorder="1" applyAlignment="1" quotePrefix="1">
      <alignment horizontal="right" vertical="top" wrapText="1"/>
      <protection/>
    </xf>
    <xf numFmtId="0" fontId="1" fillId="0" borderId="20" xfId="33" applyBorder="1" applyAlignment="1" quotePrefix="1">
      <alignment horizontal="left" vertical="top" wrapText="1"/>
      <protection/>
    </xf>
    <xf numFmtId="0" fontId="3" fillId="0" borderId="0" xfId="54" applyAlignment="1" quotePrefix="1">
      <alignment horizontal="center" vertical="top" wrapText="1"/>
      <protection/>
    </xf>
    <xf numFmtId="0" fontId="3" fillId="0" borderId="0" xfId="54" applyAlignment="1">
      <alignment horizontal="center" vertical="top" wrapText="1"/>
      <protection/>
    </xf>
    <xf numFmtId="0" fontId="2" fillId="0" borderId="0" xfId="53" applyAlignment="1" quotePrefix="1">
      <alignment horizontal="center" vertical="top" wrapText="1"/>
      <protection/>
    </xf>
    <xf numFmtId="0" fontId="2" fillId="0" borderId="0" xfId="53" applyAlignment="1">
      <alignment horizontal="center" vertical="top" wrapText="1"/>
      <protection/>
    </xf>
    <xf numFmtId="0" fontId="4" fillId="0" borderId="0" xfId="55" applyAlignment="1" quotePrefix="1">
      <alignment horizontal="center" vertical="top" wrapText="1"/>
      <protection/>
    </xf>
    <xf numFmtId="0" fontId="4" fillId="0" borderId="0" xfId="55" applyAlignment="1">
      <alignment horizontal="center" vertical="top" wrapText="1"/>
      <protection/>
    </xf>
    <xf numFmtId="0" fontId="2" fillId="0" borderId="20" xfId="52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5" xfId="52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21" xfId="34" applyBorder="1" applyAlignment="1" quotePrefix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20" xfId="45" applyFont="1" applyBorder="1" applyAlignment="1" quotePrefix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1" fillId="0" borderId="21" xfId="33" applyBorder="1" applyAlignment="1" quotePrefix="1">
      <alignment horizontal="left" vertical="top" wrapText="1"/>
      <protection/>
    </xf>
    <xf numFmtId="0" fontId="1" fillId="0" borderId="20" xfId="37" applyBorder="1" applyAlignment="1" quotePrefix="1">
      <alignment horizontal="left" vertical="top" wrapText="1"/>
      <protection/>
    </xf>
    <xf numFmtId="0" fontId="2" fillId="0" borderId="20" xfId="45" applyBorder="1" applyAlignment="1" quotePrefix="1">
      <alignment horizontal="left" vertical="top" wrapText="1"/>
      <protection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0" fontId="0" fillId="0" borderId="20" xfId="0" applyBorder="1" applyAlignment="1">
      <alignment wrapText="1"/>
    </xf>
    <xf numFmtId="0" fontId="2" fillId="0" borderId="21" xfId="45" applyBorder="1" applyAlignment="1" quotePrefix="1">
      <alignment horizontal="left" vertical="top" wrapText="1"/>
      <protection/>
    </xf>
    <xf numFmtId="0" fontId="2" fillId="0" borderId="13" xfId="45" applyBorder="1" applyAlignment="1">
      <alignment horizontal="left" vertical="top" wrapText="1"/>
      <protection/>
    </xf>
    <xf numFmtId="0" fontId="2" fillId="0" borderId="16" xfId="45" applyBorder="1" applyAlignment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23" xfId="34" applyBorder="1" applyAlignment="1" quotePrefix="1">
      <alignment horizontal="right" vertical="top" wrapText="1"/>
      <protection/>
    </xf>
    <xf numFmtId="0" fontId="2" fillId="0" borderId="23" xfId="45" applyBorder="1" applyAlignment="1" quotePrefix="1">
      <alignment horizontal="left" vertical="top" wrapText="1"/>
      <protection/>
    </xf>
    <xf numFmtId="0" fontId="2" fillId="0" borderId="24" xfId="45" applyBorder="1" applyAlignment="1">
      <alignment horizontal="left" vertical="top" wrapText="1"/>
      <protection/>
    </xf>
    <xf numFmtId="0" fontId="2" fillId="0" borderId="14" xfId="45" applyBorder="1" applyAlignment="1">
      <alignment horizontal="left" vertical="top" wrapText="1"/>
      <protection/>
    </xf>
    <xf numFmtId="2" fontId="1" fillId="0" borderId="23" xfId="34" applyNumberFormat="1" applyBorder="1" applyAlignment="1" quotePrefix="1">
      <alignment horizontal="right" vertical="top" wrapText="1"/>
      <protection/>
    </xf>
    <xf numFmtId="0" fontId="1" fillId="0" borderId="24" xfId="34" applyBorder="1" applyAlignment="1">
      <alignment horizontal="righ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1" fillId="0" borderId="20" xfId="44" applyBorder="1" applyAlignment="1" quotePrefix="1">
      <alignment horizontal="left" vertical="top" wrapText="1"/>
      <protection/>
    </xf>
    <xf numFmtId="2" fontId="1" fillId="0" borderId="20" xfId="42" applyNumberFormat="1" applyBorder="1" applyAlignment="1" quotePrefix="1">
      <alignment horizontal="right" vertical="top" wrapText="1"/>
      <protection/>
    </xf>
    <xf numFmtId="0" fontId="1" fillId="0" borderId="15" xfId="47" applyBorder="1" applyAlignment="1">
      <alignment horizontal="right" vertical="top" wrapText="1"/>
      <protection/>
    </xf>
    <xf numFmtId="0" fontId="1" fillId="0" borderId="20" xfId="44" applyFont="1" applyBorder="1" applyAlignment="1">
      <alignment horizontal="left" vertical="top" wrapText="1"/>
      <protection/>
    </xf>
    <xf numFmtId="0" fontId="1" fillId="0" borderId="20" xfId="51" applyBorder="1" applyAlignment="1" quotePrefix="1">
      <alignment horizontal="left" vertical="top" wrapText="1"/>
      <protection/>
    </xf>
    <xf numFmtId="0" fontId="1" fillId="0" borderId="20" xfId="34" applyFont="1" applyBorder="1" applyAlignment="1">
      <alignment horizontal="left" vertical="top" wrapText="1"/>
      <protection/>
    </xf>
    <xf numFmtId="0" fontId="1" fillId="0" borderId="21" xfId="38" applyBorder="1" applyAlignment="1" quotePrefix="1">
      <alignment horizontal="left" vertical="top" wrapText="1"/>
      <protection/>
    </xf>
    <xf numFmtId="0" fontId="1" fillId="0" borderId="23" xfId="38" applyBorder="1" applyAlignment="1">
      <alignment horizontal="left" vertical="top" wrapText="1"/>
      <protection/>
    </xf>
    <xf numFmtId="0" fontId="1" fillId="0" borderId="21" xfId="51" applyBorder="1" applyAlignment="1" quotePrefix="1">
      <alignment horizontal="left" vertical="top" wrapText="1"/>
      <protection/>
    </xf>
    <xf numFmtId="0" fontId="1" fillId="0" borderId="23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left" vertical="top" wrapText="1"/>
      <protection/>
    </xf>
    <xf numFmtId="0" fontId="1" fillId="0" borderId="16" xfId="39" applyFont="1" applyBorder="1" applyAlignment="1" quotePrefix="1">
      <alignment horizontal="left" vertical="top" wrapText="1"/>
      <protection/>
    </xf>
    <xf numFmtId="0" fontId="1" fillId="0" borderId="14" xfId="39" applyBorder="1" applyAlignment="1">
      <alignment horizontal="left" vertical="top" wrapText="1"/>
      <protection/>
    </xf>
    <xf numFmtId="0" fontId="1" fillId="0" borderId="16" xfId="34" applyFont="1" applyBorder="1" applyAlignment="1" quotePrefix="1">
      <alignment horizontal="left" vertical="top" wrapText="1"/>
      <protection/>
    </xf>
    <xf numFmtId="0" fontId="0" fillId="0" borderId="14" xfId="0" applyBorder="1" applyAlignment="1">
      <alignment horizontal="left" vertical="top" wrapText="1"/>
    </xf>
    <xf numFmtId="0" fontId="5" fillId="0" borderId="15" xfId="34" applyFont="1" applyBorder="1" applyAlignment="1">
      <alignment horizontal="left" vertical="center" wrapText="1"/>
      <protection/>
    </xf>
    <xf numFmtId="0" fontId="5" fillId="0" borderId="16" xfId="34" applyFont="1" applyBorder="1" applyAlignment="1">
      <alignment horizontal="left" vertical="top" wrapText="1"/>
      <protection/>
    </xf>
    <xf numFmtId="0" fontId="6" fillId="0" borderId="14" xfId="0" applyFont="1" applyBorder="1" applyAlignment="1">
      <alignment horizontal="left" vertical="top" wrapText="1"/>
    </xf>
    <xf numFmtId="0" fontId="5" fillId="0" borderId="15" xfId="34" applyFont="1" applyBorder="1" applyAlignment="1">
      <alignment horizontal="left" vertical="top" wrapText="1"/>
      <protection/>
    </xf>
    <xf numFmtId="0" fontId="1" fillId="0" borderId="22" xfId="35" applyBorder="1" applyAlignment="1" quotePrefix="1">
      <alignment horizontal="right" vertical="top" wrapText="1"/>
      <protection/>
    </xf>
    <xf numFmtId="0" fontId="1" fillId="0" borderId="18" xfId="34" applyBorder="1" applyAlignment="1" quotePrefix="1">
      <alignment horizontal="right" vertical="top" wrapText="1"/>
      <protection/>
    </xf>
    <xf numFmtId="0" fontId="1" fillId="0" borderId="12" xfId="34" applyBorder="1" applyAlignment="1" quotePrefix="1">
      <alignment horizontal="right" vertical="top" wrapText="1"/>
      <protection/>
    </xf>
    <xf numFmtId="0" fontId="0" fillId="0" borderId="22" xfId="0" applyBorder="1" applyAlignment="1">
      <alignment vertical="top" wrapText="1"/>
    </xf>
    <xf numFmtId="0" fontId="1" fillId="0" borderId="0" xfId="34" applyBorder="1" applyAlignment="1">
      <alignment horizontal="right" vertical="top" wrapText="1"/>
      <protection/>
    </xf>
    <xf numFmtId="0" fontId="1" fillId="0" borderId="22" xfId="34" applyBorder="1" applyAlignment="1">
      <alignment horizontal="righ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0" xfId="34" applyBorder="1" applyAlignment="1">
      <alignment horizontal="right" vertical="top" wrapText="1"/>
      <protection/>
    </xf>
    <xf numFmtId="0" fontId="1" fillId="0" borderId="10" xfId="39" applyBorder="1" applyAlignment="1" quotePrefix="1">
      <alignment horizontal="right" vertical="top" wrapText="1"/>
      <protection/>
    </xf>
    <xf numFmtId="0" fontId="1" fillId="0" borderId="10" xfId="40" applyBorder="1" applyAlignment="1" quotePrefix="1">
      <alignment horizontal="right" vertical="top" wrapText="1"/>
      <protection/>
    </xf>
    <xf numFmtId="0" fontId="1" fillId="0" borderId="10" xfId="41" applyBorder="1" applyAlignment="1" quotePrefix="1">
      <alignment horizontal="right" vertical="top" wrapText="1"/>
      <protection/>
    </xf>
    <xf numFmtId="0" fontId="1" fillId="0" borderId="10" xfId="40" applyBorder="1" applyAlignment="1">
      <alignment horizontal="right" vertical="top" wrapText="1"/>
      <protection/>
    </xf>
    <xf numFmtId="0" fontId="1" fillId="0" borderId="10" xfId="39" applyBorder="1" applyAlignment="1">
      <alignment horizontal="righ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0" fontId="0" fillId="0" borderId="10" xfId="0" applyBorder="1" applyAlignment="1">
      <alignment vertical="top" wrapText="1"/>
    </xf>
    <xf numFmtId="0" fontId="1" fillId="0" borderId="10" xfId="39" applyBorder="1" applyAlignment="1" quotePrefix="1">
      <alignment horizontal="right" vertical="top" wrapText="1"/>
      <protection/>
    </xf>
    <xf numFmtId="0" fontId="1" fillId="0" borderId="10" xfId="40" applyBorder="1" applyAlignment="1" quotePrefix="1">
      <alignment horizontal="right" vertical="top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view="pageBreakPreview" zoomScaleSheetLayoutView="100" zoomScalePageLayoutView="0" workbookViewId="0" topLeftCell="A34">
      <selection activeCell="A45" sqref="A45:IV4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62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3.25390625" style="1" customWidth="1"/>
    <col min="11" max="11" width="0.12890625" style="1" customWidth="1"/>
    <col min="12" max="12" width="0.12890625" style="1" hidden="1" customWidth="1"/>
    <col min="13" max="13" width="11.87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9.00390625" style="1" customWidth="1"/>
    <col min="18" max="18" width="2.625" style="1" customWidth="1"/>
    <col min="19" max="19" width="11.75390625" style="1" customWidth="1"/>
    <col min="20" max="20" width="29.75390625" style="1" customWidth="1"/>
    <col min="21" max="16384" width="9.125" style="1" customWidth="1"/>
  </cols>
  <sheetData>
    <row r="1" spans="3:18" ht="23.25" customHeight="1">
      <c r="C1" s="85" t="s">
        <v>0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3:18" ht="0" customHeight="1" hidden="1"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4:16" ht="17.25" customHeight="1">
      <c r="D3" s="87" t="s">
        <v>1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ht="0.75" customHeight="1"/>
    <row r="5" spans="3:15" ht="20.25" customHeight="1">
      <c r="C5" s="89" t="s">
        <v>2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ht="2.25" customHeight="1" hidden="1"/>
    <row r="7" spans="1:20" ht="25.5">
      <c r="A7" s="2" t="s">
        <v>3</v>
      </c>
      <c r="B7" s="91" t="s">
        <v>4</v>
      </c>
      <c r="C7" s="92"/>
      <c r="D7" s="93"/>
      <c r="E7" s="3" t="s">
        <v>5</v>
      </c>
      <c r="F7" s="2" t="s">
        <v>6</v>
      </c>
      <c r="H7" s="2" t="s">
        <v>7</v>
      </c>
      <c r="J7" s="2" t="s">
        <v>8</v>
      </c>
      <c r="L7" s="91" t="s">
        <v>9</v>
      </c>
      <c r="M7" s="93"/>
      <c r="O7" s="91" t="s">
        <v>10</v>
      </c>
      <c r="P7" s="92"/>
      <c r="Q7" s="93"/>
      <c r="R7" s="91" t="s">
        <v>11</v>
      </c>
      <c r="S7" s="94"/>
      <c r="T7" s="2" t="s">
        <v>12</v>
      </c>
    </row>
    <row r="8" spans="1:20" ht="15" customHeight="1">
      <c r="A8" s="4" t="s">
        <v>13</v>
      </c>
      <c r="B8" s="84" t="s">
        <v>14</v>
      </c>
      <c r="C8" s="92"/>
      <c r="D8" s="93"/>
      <c r="E8" s="5" t="s">
        <v>15</v>
      </c>
      <c r="F8" s="6" t="s">
        <v>13</v>
      </c>
      <c r="H8" s="53">
        <f>H9+H10</f>
        <v>2519.7</v>
      </c>
      <c r="J8" s="83" t="s">
        <v>13</v>
      </c>
      <c r="K8" s="93"/>
      <c r="M8" s="83" t="s">
        <v>13</v>
      </c>
      <c r="N8" s="93"/>
      <c r="O8" s="83" t="s">
        <v>13</v>
      </c>
      <c r="P8" s="95"/>
      <c r="Q8" s="96"/>
      <c r="R8" s="83" t="s">
        <v>13</v>
      </c>
      <c r="S8" s="93"/>
      <c r="T8" s="7" t="s">
        <v>13</v>
      </c>
    </row>
    <row r="9" spans="1:20" ht="15" customHeight="1">
      <c r="A9" s="8" t="s">
        <v>13</v>
      </c>
      <c r="B9" s="84" t="s">
        <v>16</v>
      </c>
      <c r="C9" s="97"/>
      <c r="D9" s="98"/>
      <c r="E9" s="9" t="s">
        <v>15</v>
      </c>
      <c r="F9" s="26" t="s">
        <v>13</v>
      </c>
      <c r="H9" s="15" t="s">
        <v>17</v>
      </c>
      <c r="J9" s="107" t="s">
        <v>13</v>
      </c>
      <c r="K9" s="103"/>
      <c r="M9" s="107" t="s">
        <v>13</v>
      </c>
      <c r="N9" s="103"/>
      <c r="O9" s="107" t="s">
        <v>13</v>
      </c>
      <c r="P9" s="125"/>
      <c r="Q9" s="126"/>
      <c r="R9" s="107" t="s">
        <v>13</v>
      </c>
      <c r="S9" s="103"/>
      <c r="T9" s="10" t="s">
        <v>13</v>
      </c>
    </row>
    <row r="10" spans="1:20" ht="15" customHeight="1">
      <c r="A10" s="8" t="s">
        <v>13</v>
      </c>
      <c r="B10" s="84" t="s">
        <v>18</v>
      </c>
      <c r="C10" s="97"/>
      <c r="D10" s="98"/>
      <c r="E10" s="138" t="s">
        <v>15</v>
      </c>
      <c r="F10" s="6" t="s">
        <v>13</v>
      </c>
      <c r="G10" s="27"/>
      <c r="H10" s="54">
        <v>0</v>
      </c>
      <c r="I10" s="27"/>
      <c r="J10" s="159" t="s">
        <v>13</v>
      </c>
      <c r="K10" s="160"/>
      <c r="L10" s="27"/>
      <c r="M10" s="159" t="s">
        <v>13</v>
      </c>
      <c r="N10" s="160"/>
      <c r="O10" s="159" t="s">
        <v>13</v>
      </c>
      <c r="P10" s="161"/>
      <c r="Q10" s="161"/>
      <c r="R10" s="159" t="s">
        <v>13</v>
      </c>
      <c r="S10" s="160"/>
      <c r="T10" s="11" t="s">
        <v>13</v>
      </c>
    </row>
    <row r="11" spans="1:20" ht="26.25" customHeight="1">
      <c r="A11" s="12" t="s">
        <v>19</v>
      </c>
      <c r="B11" s="113" t="s">
        <v>121</v>
      </c>
      <c r="C11" s="92"/>
      <c r="D11" s="93"/>
      <c r="E11" s="139" t="s">
        <v>24</v>
      </c>
      <c r="F11" s="6" t="s">
        <v>20</v>
      </c>
      <c r="G11" s="27"/>
      <c r="H11" s="6" t="s">
        <v>21</v>
      </c>
      <c r="I11" s="27"/>
      <c r="J11" s="6" t="s">
        <v>21</v>
      </c>
      <c r="K11" s="6" t="s">
        <v>21</v>
      </c>
      <c r="L11" s="27"/>
      <c r="M11" s="159" t="s">
        <v>21</v>
      </c>
      <c r="N11" s="160"/>
      <c r="O11" s="159"/>
      <c r="P11" s="160"/>
      <c r="Q11" s="160"/>
      <c r="R11" s="159" t="s">
        <v>13</v>
      </c>
      <c r="S11" s="160"/>
      <c r="T11" s="144" t="s">
        <v>94</v>
      </c>
    </row>
    <row r="12" spans="1:20" ht="0" customHeight="1" hidden="1">
      <c r="A12" s="99" t="s">
        <v>22</v>
      </c>
      <c r="B12" s="101" t="s">
        <v>23</v>
      </c>
      <c r="C12" s="102"/>
      <c r="D12" s="103"/>
      <c r="E12" s="140" t="s">
        <v>24</v>
      </c>
      <c r="F12" s="162" t="s">
        <v>25</v>
      </c>
      <c r="G12" s="27"/>
      <c r="H12" s="163" t="s">
        <v>26</v>
      </c>
      <c r="I12" s="27"/>
      <c r="J12" s="163" t="s">
        <v>26</v>
      </c>
      <c r="K12" s="163" t="s">
        <v>26</v>
      </c>
      <c r="L12" s="27"/>
      <c r="M12" s="160"/>
      <c r="N12" s="160"/>
      <c r="O12" s="164"/>
      <c r="P12" s="160"/>
      <c r="Q12" s="160"/>
      <c r="R12" s="163" t="s">
        <v>13</v>
      </c>
      <c r="S12" s="165"/>
      <c r="T12" s="145" t="s">
        <v>95</v>
      </c>
    </row>
    <row r="13" spans="1:20" ht="25.5" customHeight="1">
      <c r="A13" s="100"/>
      <c r="B13" s="104"/>
      <c r="C13" s="105"/>
      <c r="D13" s="106"/>
      <c r="E13" s="141"/>
      <c r="F13" s="166"/>
      <c r="G13" s="27"/>
      <c r="H13" s="165"/>
      <c r="I13" s="27"/>
      <c r="J13" s="165"/>
      <c r="K13" s="165"/>
      <c r="L13" s="27"/>
      <c r="M13" s="167" t="s">
        <v>26</v>
      </c>
      <c r="N13" s="168"/>
      <c r="O13" s="160"/>
      <c r="P13" s="160"/>
      <c r="Q13" s="160"/>
      <c r="R13" s="165"/>
      <c r="S13" s="165"/>
      <c r="T13" s="146"/>
    </row>
    <row r="14" spans="1:20" ht="0" customHeight="1" hidden="1">
      <c r="A14" s="115" t="s">
        <v>27</v>
      </c>
      <c r="B14" s="116" t="s">
        <v>28</v>
      </c>
      <c r="C14" s="108"/>
      <c r="D14" s="109"/>
      <c r="E14" s="142" t="s">
        <v>24</v>
      </c>
      <c r="F14" s="159" t="s">
        <v>29</v>
      </c>
      <c r="G14" s="27"/>
      <c r="H14" s="159" t="s">
        <v>30</v>
      </c>
      <c r="I14" s="27"/>
      <c r="J14" s="159" t="s">
        <v>30</v>
      </c>
      <c r="K14" s="159" t="s">
        <v>30</v>
      </c>
      <c r="L14" s="27"/>
      <c r="M14" s="159" t="s">
        <v>30</v>
      </c>
      <c r="N14" s="168"/>
      <c r="O14" s="159"/>
      <c r="P14" s="168"/>
      <c r="Q14" s="168"/>
      <c r="R14" s="159" t="s">
        <v>13</v>
      </c>
      <c r="S14" s="168"/>
      <c r="T14" s="147" t="s">
        <v>96</v>
      </c>
    </row>
    <row r="15" spans="1:20" ht="15" customHeight="1">
      <c r="A15" s="57"/>
      <c r="B15" s="110"/>
      <c r="C15" s="111"/>
      <c r="D15" s="112"/>
      <c r="E15" s="110"/>
      <c r="F15" s="168"/>
      <c r="G15" s="27"/>
      <c r="H15" s="168"/>
      <c r="I15" s="27"/>
      <c r="J15" s="168"/>
      <c r="K15" s="168"/>
      <c r="L15" s="27"/>
      <c r="M15" s="168"/>
      <c r="N15" s="168"/>
      <c r="O15" s="168"/>
      <c r="P15" s="168"/>
      <c r="Q15" s="168"/>
      <c r="R15" s="168"/>
      <c r="S15" s="168"/>
      <c r="T15" s="148"/>
    </row>
    <row r="16" spans="1:20" ht="15" customHeight="1">
      <c r="A16" s="8" t="s">
        <v>31</v>
      </c>
      <c r="B16" s="84" t="s">
        <v>32</v>
      </c>
      <c r="C16" s="97"/>
      <c r="D16" s="98"/>
      <c r="E16" s="138" t="s">
        <v>24</v>
      </c>
      <c r="F16" s="6" t="s">
        <v>33</v>
      </c>
      <c r="G16" s="27"/>
      <c r="H16" s="6" t="s">
        <v>34</v>
      </c>
      <c r="I16" s="27"/>
      <c r="J16" s="6" t="s">
        <v>34</v>
      </c>
      <c r="K16" s="6" t="s">
        <v>34</v>
      </c>
      <c r="L16" s="27"/>
      <c r="M16" s="159" t="s">
        <v>34</v>
      </c>
      <c r="N16" s="168"/>
      <c r="O16" s="159"/>
      <c r="P16" s="161"/>
      <c r="Q16" s="161"/>
      <c r="R16" s="159" t="s">
        <v>13</v>
      </c>
      <c r="S16" s="168"/>
      <c r="T16" s="29" t="s">
        <v>97</v>
      </c>
    </row>
    <row r="17" spans="1:20" ht="15" customHeight="1">
      <c r="A17" s="8" t="s">
        <v>35</v>
      </c>
      <c r="B17" s="84" t="s">
        <v>36</v>
      </c>
      <c r="C17" s="97"/>
      <c r="D17" s="98"/>
      <c r="E17" s="138" t="s">
        <v>24</v>
      </c>
      <c r="F17" s="6" t="s">
        <v>37</v>
      </c>
      <c r="G17" s="27"/>
      <c r="H17" s="6" t="s">
        <v>38</v>
      </c>
      <c r="I17" s="27"/>
      <c r="J17" s="6" t="s">
        <v>38</v>
      </c>
      <c r="K17" s="6" t="s">
        <v>38</v>
      </c>
      <c r="L17" s="27"/>
      <c r="M17" s="159" t="s">
        <v>38</v>
      </c>
      <c r="N17" s="168"/>
      <c r="O17" s="159"/>
      <c r="P17" s="161"/>
      <c r="Q17" s="161"/>
      <c r="R17" s="159" t="s">
        <v>13</v>
      </c>
      <c r="S17" s="168"/>
      <c r="T17" s="149" t="s">
        <v>98</v>
      </c>
    </row>
    <row r="18" spans="6:20" ht="0" customHeight="1" hidden="1"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31"/>
    </row>
    <row r="19" spans="1:20" ht="15" customHeight="1">
      <c r="A19" s="8" t="s">
        <v>39</v>
      </c>
      <c r="B19" s="84" t="s">
        <v>40</v>
      </c>
      <c r="C19" s="73"/>
      <c r="D19" s="74"/>
      <c r="E19" s="138" t="s">
        <v>24</v>
      </c>
      <c r="F19" s="6" t="s">
        <v>41</v>
      </c>
      <c r="G19" s="27"/>
      <c r="H19" s="6" t="s">
        <v>42</v>
      </c>
      <c r="I19" s="27"/>
      <c r="J19" s="6" t="s">
        <v>42</v>
      </c>
      <c r="K19" s="6" t="s">
        <v>42</v>
      </c>
      <c r="L19" s="27"/>
      <c r="M19" s="159" t="s">
        <v>42</v>
      </c>
      <c r="N19" s="168"/>
      <c r="O19" s="159"/>
      <c r="P19" s="168"/>
      <c r="Q19" s="168"/>
      <c r="R19" s="159" t="s">
        <v>13</v>
      </c>
      <c r="S19" s="168"/>
      <c r="T19" s="149" t="s">
        <v>99</v>
      </c>
    </row>
    <row r="20" spans="1:20" ht="14.25" customHeight="1">
      <c r="A20" s="16" t="s">
        <v>43</v>
      </c>
      <c r="B20" s="117" t="s">
        <v>44</v>
      </c>
      <c r="C20" s="73"/>
      <c r="D20" s="74"/>
      <c r="E20" s="17" t="s">
        <v>24</v>
      </c>
      <c r="F20" s="169" t="s">
        <v>45</v>
      </c>
      <c r="G20" s="27"/>
      <c r="H20" s="170" t="s">
        <v>46</v>
      </c>
      <c r="I20" s="27"/>
      <c r="J20" s="170" t="s">
        <v>46</v>
      </c>
      <c r="K20" s="170" t="s">
        <v>46</v>
      </c>
      <c r="L20" s="27"/>
      <c r="M20" s="162" t="s">
        <v>46</v>
      </c>
      <c r="N20" s="168"/>
      <c r="O20" s="164"/>
      <c r="P20" s="168"/>
      <c r="Q20" s="168"/>
      <c r="R20" s="163" t="s">
        <v>13</v>
      </c>
      <c r="S20" s="165"/>
      <c r="T20" s="149" t="s">
        <v>100</v>
      </c>
    </row>
    <row r="21" spans="1:20" ht="0.75" customHeight="1">
      <c r="A21" s="115" t="s">
        <v>47</v>
      </c>
      <c r="B21" s="116" t="s">
        <v>48</v>
      </c>
      <c r="C21" s="108"/>
      <c r="D21" s="109"/>
      <c r="E21" s="142" t="s">
        <v>24</v>
      </c>
      <c r="F21" s="159" t="s">
        <v>49</v>
      </c>
      <c r="G21" s="27"/>
      <c r="H21" s="159" t="s">
        <v>50</v>
      </c>
      <c r="I21" s="27"/>
      <c r="J21" s="159" t="s">
        <v>50</v>
      </c>
      <c r="K21" s="159" t="s">
        <v>50</v>
      </c>
      <c r="L21" s="27"/>
      <c r="M21" s="159" t="s">
        <v>50</v>
      </c>
      <c r="N21" s="168"/>
      <c r="O21" s="159"/>
      <c r="P21" s="168"/>
      <c r="Q21" s="168"/>
      <c r="R21" s="159" t="s">
        <v>13</v>
      </c>
      <c r="S21" s="168"/>
      <c r="T21" s="150" t="s">
        <v>101</v>
      </c>
    </row>
    <row r="22" spans="1:20" ht="25.5" customHeight="1">
      <c r="A22" s="57"/>
      <c r="B22" s="110"/>
      <c r="C22" s="111"/>
      <c r="D22" s="112"/>
      <c r="E22" s="110"/>
      <c r="F22" s="168"/>
      <c r="G22" s="27"/>
      <c r="H22" s="168"/>
      <c r="I22" s="27"/>
      <c r="J22" s="168"/>
      <c r="K22" s="168"/>
      <c r="L22" s="27"/>
      <c r="M22" s="168"/>
      <c r="N22" s="168"/>
      <c r="O22" s="168"/>
      <c r="P22" s="168"/>
      <c r="Q22" s="168"/>
      <c r="R22" s="168"/>
      <c r="S22" s="168"/>
      <c r="T22" s="151"/>
    </row>
    <row r="23" spans="6:20" ht="0" customHeight="1" hidden="1"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31"/>
    </row>
    <row r="24" spans="1:20" ht="17.25" customHeight="1">
      <c r="A24" s="8" t="s">
        <v>51</v>
      </c>
      <c r="B24" s="84" t="s">
        <v>52</v>
      </c>
      <c r="C24" s="97"/>
      <c r="D24" s="98"/>
      <c r="E24" s="138" t="s">
        <v>24</v>
      </c>
      <c r="F24" s="6" t="s">
        <v>53</v>
      </c>
      <c r="G24" s="27"/>
      <c r="H24" s="6" t="s">
        <v>54</v>
      </c>
      <c r="I24" s="27"/>
      <c r="J24" s="6" t="s">
        <v>54</v>
      </c>
      <c r="K24" s="6" t="s">
        <v>54</v>
      </c>
      <c r="L24" s="27"/>
      <c r="M24" s="159" t="s">
        <v>54</v>
      </c>
      <c r="N24" s="168"/>
      <c r="O24" s="159"/>
      <c r="P24" s="161"/>
      <c r="Q24" s="161"/>
      <c r="R24" s="159" t="s">
        <v>13</v>
      </c>
      <c r="S24" s="168"/>
      <c r="T24" s="149" t="s">
        <v>102</v>
      </c>
    </row>
    <row r="25" spans="1:20" ht="15" customHeight="1">
      <c r="A25" s="8" t="s">
        <v>55</v>
      </c>
      <c r="B25" s="84" t="s">
        <v>56</v>
      </c>
      <c r="C25" s="97"/>
      <c r="D25" s="98"/>
      <c r="E25" s="138" t="s">
        <v>24</v>
      </c>
      <c r="F25" s="6" t="s">
        <v>57</v>
      </c>
      <c r="G25" s="27"/>
      <c r="H25" s="6" t="s">
        <v>58</v>
      </c>
      <c r="I25" s="27"/>
      <c r="J25" s="6" t="s">
        <v>58</v>
      </c>
      <c r="K25" s="6" t="s">
        <v>58</v>
      </c>
      <c r="L25" s="27"/>
      <c r="M25" s="159" t="s">
        <v>58</v>
      </c>
      <c r="N25" s="168"/>
      <c r="O25" s="159"/>
      <c r="P25" s="161"/>
      <c r="Q25" s="161"/>
      <c r="R25" s="159" t="s">
        <v>13</v>
      </c>
      <c r="S25" s="168"/>
      <c r="T25" s="152" t="s">
        <v>103</v>
      </c>
    </row>
    <row r="26" spans="1:20" ht="14.25" customHeight="1">
      <c r="A26" s="18" t="s">
        <v>59</v>
      </c>
      <c r="B26" s="118" t="s">
        <v>60</v>
      </c>
      <c r="C26" s="119"/>
      <c r="D26" s="120"/>
      <c r="E26" s="143" t="s">
        <v>24</v>
      </c>
      <c r="F26" s="6" t="s">
        <v>61</v>
      </c>
      <c r="G26" s="27"/>
      <c r="H26" s="6" t="s">
        <v>62</v>
      </c>
      <c r="I26" s="27"/>
      <c r="J26" s="159" t="s">
        <v>63</v>
      </c>
      <c r="K26" s="168"/>
      <c r="L26" s="27"/>
      <c r="M26" s="159" t="s">
        <v>62</v>
      </c>
      <c r="N26" s="168"/>
      <c r="O26" s="159" t="s">
        <v>64</v>
      </c>
      <c r="P26" s="161"/>
      <c r="Q26" s="161"/>
      <c r="R26" s="159">
        <v>10307.44</v>
      </c>
      <c r="S26" s="168"/>
      <c r="T26" s="152" t="s">
        <v>103</v>
      </c>
    </row>
    <row r="27" spans="1:20" ht="14.25" customHeight="1">
      <c r="A27" s="21" t="s">
        <v>65</v>
      </c>
      <c r="B27" s="122" t="s">
        <v>66</v>
      </c>
      <c r="C27" s="123"/>
      <c r="D27" s="124"/>
      <c r="E27" s="14" t="s">
        <v>24</v>
      </c>
      <c r="F27" s="153" t="s">
        <v>67</v>
      </c>
      <c r="H27" s="154" t="s">
        <v>68</v>
      </c>
      <c r="J27" s="155" t="s">
        <v>69</v>
      </c>
      <c r="K27" s="156"/>
      <c r="M27" s="155" t="s">
        <v>68</v>
      </c>
      <c r="N27" s="156"/>
      <c r="O27" s="155" t="s">
        <v>70</v>
      </c>
      <c r="P27" s="157"/>
      <c r="Q27" s="158"/>
      <c r="R27" s="155" t="s">
        <v>71</v>
      </c>
      <c r="S27" s="156"/>
      <c r="T27" s="28" t="s">
        <v>94</v>
      </c>
    </row>
    <row r="28" spans="1:20" ht="16.5" customHeight="1">
      <c r="A28" s="27"/>
      <c r="B28" s="121"/>
      <c r="C28" s="92"/>
      <c r="D28" s="93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121"/>
      <c r="P28" s="92"/>
      <c r="Q28" s="93"/>
      <c r="R28" s="121"/>
      <c r="S28" s="93"/>
      <c r="T28" s="27"/>
    </row>
    <row r="29" spans="1:20" ht="15" customHeight="1">
      <c r="A29" s="18">
        <v>4</v>
      </c>
      <c r="B29" s="128" t="s">
        <v>72</v>
      </c>
      <c r="C29" s="129"/>
      <c r="D29" s="130"/>
      <c r="E29" s="19" t="s">
        <v>24</v>
      </c>
      <c r="F29" s="26" t="s">
        <v>73</v>
      </c>
      <c r="H29" s="20" t="s">
        <v>13</v>
      </c>
      <c r="J29" s="131">
        <f>J30+J31+J33-J34</f>
        <v>60617.63</v>
      </c>
      <c r="K29" s="112"/>
      <c r="M29" s="131">
        <f>M32</f>
        <v>56099.76</v>
      </c>
      <c r="N29" s="112"/>
      <c r="O29" s="131">
        <f>J29-M29</f>
        <v>4517.869999999995</v>
      </c>
      <c r="P29" s="132"/>
      <c r="Q29" s="133"/>
      <c r="R29" s="127" t="s">
        <v>13</v>
      </c>
      <c r="S29" s="112"/>
      <c r="T29" s="7" t="s">
        <v>13</v>
      </c>
    </row>
    <row r="30" spans="1:20" ht="15" customHeight="1">
      <c r="A30" s="8" t="s">
        <v>13</v>
      </c>
      <c r="B30" s="84" t="s">
        <v>74</v>
      </c>
      <c r="C30" s="97"/>
      <c r="D30" s="98"/>
      <c r="E30" s="9" t="s">
        <v>24</v>
      </c>
      <c r="F30" s="11" t="s">
        <v>13</v>
      </c>
      <c r="H30" s="6" t="s">
        <v>75</v>
      </c>
      <c r="J30" s="83" t="s">
        <v>76</v>
      </c>
      <c r="K30" s="74"/>
      <c r="M30" s="83" t="s">
        <v>13</v>
      </c>
      <c r="N30" s="74"/>
      <c r="O30" s="83" t="s">
        <v>13</v>
      </c>
      <c r="P30" s="95"/>
      <c r="Q30" s="96"/>
      <c r="R30" s="83" t="s">
        <v>13</v>
      </c>
      <c r="S30" s="74"/>
      <c r="T30" s="11" t="s">
        <v>13</v>
      </c>
    </row>
    <row r="31" spans="1:20" ht="15" customHeight="1">
      <c r="A31" s="8" t="s">
        <v>13</v>
      </c>
      <c r="B31" s="84" t="s">
        <v>77</v>
      </c>
      <c r="C31" s="97"/>
      <c r="D31" s="98"/>
      <c r="E31" s="14" t="s">
        <v>24</v>
      </c>
      <c r="F31" s="11" t="s">
        <v>13</v>
      </c>
      <c r="H31" s="15" t="s">
        <v>13</v>
      </c>
      <c r="J31" s="83" t="s">
        <v>78</v>
      </c>
      <c r="K31" s="74"/>
      <c r="M31" s="83" t="s">
        <v>13</v>
      </c>
      <c r="N31" s="74"/>
      <c r="O31" s="83" t="s">
        <v>13</v>
      </c>
      <c r="P31" s="95"/>
      <c r="Q31" s="96"/>
      <c r="R31" s="83" t="s">
        <v>13</v>
      </c>
      <c r="S31" s="74"/>
      <c r="T31" s="10" t="s">
        <v>13</v>
      </c>
    </row>
    <row r="32" spans="1:20" ht="13.5" customHeight="1">
      <c r="A32" s="34" t="s">
        <v>13</v>
      </c>
      <c r="B32" s="134" t="s">
        <v>79</v>
      </c>
      <c r="C32" s="73"/>
      <c r="D32" s="74"/>
      <c r="E32" s="36" t="s">
        <v>24</v>
      </c>
      <c r="F32" s="37" t="s">
        <v>13</v>
      </c>
      <c r="G32" s="27"/>
      <c r="H32" s="38" t="s">
        <v>13</v>
      </c>
      <c r="J32" s="114" t="s">
        <v>13</v>
      </c>
      <c r="K32" s="74"/>
      <c r="M32" s="135">
        <f>F46</f>
        <v>56099.76</v>
      </c>
      <c r="N32" s="74"/>
      <c r="O32" s="72" t="s">
        <v>13</v>
      </c>
      <c r="P32" s="73"/>
      <c r="Q32" s="74"/>
      <c r="R32" s="75" t="s">
        <v>13</v>
      </c>
      <c r="S32" s="136"/>
      <c r="T32" s="37" t="s">
        <v>13</v>
      </c>
    </row>
    <row r="33" spans="1:20" ht="13.5" customHeight="1">
      <c r="A33" s="34"/>
      <c r="B33" s="77" t="s">
        <v>107</v>
      </c>
      <c r="C33" s="73"/>
      <c r="D33" s="74"/>
      <c r="E33" s="9" t="s">
        <v>24</v>
      </c>
      <c r="F33" s="37"/>
      <c r="G33" s="27"/>
      <c r="H33" s="38"/>
      <c r="J33" s="52">
        <f>15949.36+27587.14</f>
        <v>43536.5</v>
      </c>
      <c r="K33" s="13"/>
      <c r="M33" s="33"/>
      <c r="N33" s="13"/>
      <c r="O33" s="72"/>
      <c r="P33" s="73"/>
      <c r="Q33" s="74"/>
      <c r="R33" s="75"/>
      <c r="S33" s="76"/>
      <c r="T33" s="37"/>
    </row>
    <row r="34" spans="1:20" ht="13.5" customHeight="1">
      <c r="A34" s="34"/>
      <c r="B34" s="137" t="s">
        <v>122</v>
      </c>
      <c r="C34" s="73"/>
      <c r="D34" s="74"/>
      <c r="E34" s="35" t="s">
        <v>24</v>
      </c>
      <c r="F34" s="37"/>
      <c r="G34" s="27"/>
      <c r="H34" s="38"/>
      <c r="J34" s="52">
        <f>R26+R27</f>
        <v>10353.980000000001</v>
      </c>
      <c r="K34" s="13"/>
      <c r="M34" s="33"/>
      <c r="N34" s="13"/>
      <c r="O34" s="72"/>
      <c r="P34" s="73"/>
      <c r="Q34" s="74"/>
      <c r="R34" s="75"/>
      <c r="S34" s="76"/>
      <c r="T34" s="37"/>
    </row>
    <row r="35" spans="1:20" ht="14.25" customHeight="1">
      <c r="A35" s="22" t="s">
        <v>13</v>
      </c>
      <c r="B35" s="84" t="s">
        <v>13</v>
      </c>
      <c r="C35" s="73"/>
      <c r="D35" s="74"/>
      <c r="E35" s="23" t="s">
        <v>13</v>
      </c>
      <c r="F35" s="6" t="s">
        <v>13</v>
      </c>
      <c r="H35" s="6" t="s">
        <v>13</v>
      </c>
      <c r="J35" s="83" t="s">
        <v>13</v>
      </c>
      <c r="K35" s="74"/>
      <c r="M35" s="83" t="s">
        <v>13</v>
      </c>
      <c r="N35" s="74"/>
      <c r="O35" s="83" t="s">
        <v>13</v>
      </c>
      <c r="P35" s="73"/>
      <c r="Q35" s="74"/>
      <c r="R35" s="83" t="s">
        <v>13</v>
      </c>
      <c r="S35" s="96"/>
      <c r="T35" s="6" t="s">
        <v>13</v>
      </c>
    </row>
    <row r="36" ht="0" customHeight="1" hidden="1"/>
    <row r="37" spans="1:20" ht="15" customHeight="1">
      <c r="A37" s="24">
        <v>5</v>
      </c>
      <c r="B37" s="118" t="s">
        <v>80</v>
      </c>
      <c r="C37" s="73"/>
      <c r="D37" s="74"/>
      <c r="E37" s="5" t="s">
        <v>24</v>
      </c>
      <c r="F37" s="6" t="s">
        <v>13</v>
      </c>
      <c r="H37" s="6" t="s">
        <v>81</v>
      </c>
      <c r="J37" s="83" t="s">
        <v>82</v>
      </c>
      <c r="K37" s="74"/>
      <c r="M37" s="83" t="s">
        <v>81</v>
      </c>
      <c r="N37" s="74"/>
      <c r="O37" s="83" t="s">
        <v>93</v>
      </c>
      <c r="P37" s="73"/>
      <c r="Q37" s="74"/>
      <c r="R37" s="83" t="s">
        <v>83</v>
      </c>
      <c r="S37" s="96"/>
      <c r="T37" s="6" t="s">
        <v>13</v>
      </c>
    </row>
    <row r="38" spans="1:20" ht="15" customHeight="1">
      <c r="A38" s="25" t="s">
        <v>13</v>
      </c>
      <c r="B38" s="84" t="s">
        <v>84</v>
      </c>
      <c r="C38" s="73"/>
      <c r="D38" s="74"/>
      <c r="E38" s="5" t="s">
        <v>24</v>
      </c>
      <c r="F38" s="6" t="s">
        <v>13</v>
      </c>
      <c r="H38" s="15" t="s">
        <v>85</v>
      </c>
      <c r="J38" s="15" t="s">
        <v>85</v>
      </c>
      <c r="K38" s="15" t="s">
        <v>85</v>
      </c>
      <c r="M38" s="83" t="s">
        <v>85</v>
      </c>
      <c r="N38" s="74"/>
      <c r="O38" s="83"/>
      <c r="P38" s="73"/>
      <c r="Q38" s="74"/>
      <c r="R38" s="83" t="s">
        <v>13</v>
      </c>
      <c r="S38" s="96"/>
      <c r="T38" s="32" t="s">
        <v>104</v>
      </c>
    </row>
    <row r="39" spans="1:20" ht="15" customHeight="1">
      <c r="A39" s="8" t="s">
        <v>13</v>
      </c>
      <c r="B39" s="84" t="s">
        <v>86</v>
      </c>
      <c r="C39" s="73"/>
      <c r="D39" s="74"/>
      <c r="E39" s="9" t="s">
        <v>24</v>
      </c>
      <c r="F39" s="20" t="s">
        <v>13</v>
      </c>
      <c r="H39" s="6" t="s">
        <v>87</v>
      </c>
      <c r="J39" s="6" t="s">
        <v>87</v>
      </c>
      <c r="K39" s="6" t="s">
        <v>87</v>
      </c>
      <c r="M39" s="83" t="s">
        <v>87</v>
      </c>
      <c r="N39" s="74"/>
      <c r="O39" s="83"/>
      <c r="P39" s="73"/>
      <c r="Q39" s="74"/>
      <c r="R39" s="83" t="s">
        <v>13</v>
      </c>
      <c r="S39" s="74"/>
      <c r="T39" s="30" t="s">
        <v>105</v>
      </c>
    </row>
    <row r="40" spans="1:20" ht="15" customHeight="1">
      <c r="A40" s="8" t="s">
        <v>13</v>
      </c>
      <c r="B40" s="84" t="s">
        <v>88</v>
      </c>
      <c r="C40" s="73"/>
      <c r="D40" s="74"/>
      <c r="E40" s="9" t="s">
        <v>24</v>
      </c>
      <c r="F40" s="6" t="s">
        <v>13</v>
      </c>
      <c r="H40" s="6" t="s">
        <v>89</v>
      </c>
      <c r="J40" s="6" t="s">
        <v>89</v>
      </c>
      <c r="K40" s="6" t="s">
        <v>89</v>
      </c>
      <c r="M40" s="83" t="s">
        <v>89</v>
      </c>
      <c r="N40" s="74"/>
      <c r="O40" s="83"/>
      <c r="P40" s="73"/>
      <c r="Q40" s="74"/>
      <c r="R40" s="83" t="s">
        <v>13</v>
      </c>
      <c r="S40" s="74"/>
      <c r="T40" s="30" t="s">
        <v>105</v>
      </c>
    </row>
    <row r="41" spans="1:20" ht="15" customHeight="1">
      <c r="A41" s="8" t="s">
        <v>13</v>
      </c>
      <c r="B41" s="84" t="s">
        <v>90</v>
      </c>
      <c r="C41" s="73"/>
      <c r="D41" s="74"/>
      <c r="E41" s="9" t="s">
        <v>24</v>
      </c>
      <c r="F41" s="6" t="s">
        <v>13</v>
      </c>
      <c r="H41" s="6" t="s">
        <v>91</v>
      </c>
      <c r="J41" s="83" t="s">
        <v>92</v>
      </c>
      <c r="K41" s="74"/>
      <c r="M41" s="83" t="s">
        <v>91</v>
      </c>
      <c r="N41" s="74"/>
      <c r="O41" s="83" t="s">
        <v>93</v>
      </c>
      <c r="P41" s="73"/>
      <c r="Q41" s="74"/>
      <c r="R41" s="83" t="s">
        <v>83</v>
      </c>
      <c r="S41" s="76"/>
      <c r="T41" s="30" t="s">
        <v>106</v>
      </c>
    </row>
    <row r="42" ht="15" customHeight="1"/>
    <row r="46" spans="1:18" ht="26.25" customHeight="1">
      <c r="A46" s="78" t="s">
        <v>116</v>
      </c>
      <c r="B46" s="79"/>
      <c r="C46" s="79"/>
      <c r="D46" s="79"/>
      <c r="E46" s="80"/>
      <c r="F46" s="81">
        <f>SUM(F47:F51)</f>
        <v>56099.76</v>
      </c>
      <c r="G46" s="82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</row>
    <row r="47" spans="1:18" ht="12.75">
      <c r="A47" s="58" t="s">
        <v>118</v>
      </c>
      <c r="B47" s="59"/>
      <c r="C47" s="59"/>
      <c r="D47" s="59"/>
      <c r="E47" s="60"/>
      <c r="F47" s="61">
        <v>44033</v>
      </c>
      <c r="G47" s="62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</row>
    <row r="48" spans="1:18" ht="12.75">
      <c r="A48" s="58" t="s">
        <v>119</v>
      </c>
      <c r="B48" s="59"/>
      <c r="C48" s="59"/>
      <c r="D48" s="59"/>
      <c r="E48" s="60"/>
      <c r="F48" s="61">
        <v>4221.66</v>
      </c>
      <c r="G48" s="62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1:18" ht="12.75">
      <c r="A49" s="58" t="s">
        <v>124</v>
      </c>
      <c r="B49" s="59"/>
      <c r="C49" s="59"/>
      <c r="D49" s="59"/>
      <c r="E49" s="60"/>
      <c r="F49" s="55">
        <v>4523.1</v>
      </c>
      <c r="G49" s="56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18" ht="12.75">
      <c r="A50" s="58" t="s">
        <v>123</v>
      </c>
      <c r="B50" s="59"/>
      <c r="C50" s="59"/>
      <c r="D50" s="59"/>
      <c r="E50" s="60"/>
      <c r="F50" s="55">
        <v>300</v>
      </c>
      <c r="G50" s="56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ht="12.75">
      <c r="A51" s="58" t="s">
        <v>120</v>
      </c>
      <c r="B51" s="59"/>
      <c r="C51" s="59"/>
      <c r="D51" s="59"/>
      <c r="E51" s="60"/>
      <c r="F51" s="61">
        <v>3022</v>
      </c>
      <c r="G51" s="62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8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1:18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ht="12.75">
      <c r="A54" s="65" t="s">
        <v>117</v>
      </c>
      <c r="B54" s="66"/>
      <c r="C54" s="66"/>
      <c r="D54" s="66"/>
      <c r="E54" s="67"/>
      <c r="F54" s="40">
        <f>F56+F55+F57</f>
        <v>11952</v>
      </c>
      <c r="G54" s="41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1:18" ht="12.75">
      <c r="A55" s="68" t="s">
        <v>108</v>
      </c>
      <c r="B55" s="69"/>
      <c r="C55" s="69"/>
      <c r="D55" s="69"/>
      <c r="E55" s="69"/>
      <c r="F55" s="42">
        <v>6480</v>
      </c>
      <c r="G55" s="41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ht="12.75">
      <c r="A56" s="69" t="s">
        <v>109</v>
      </c>
      <c r="B56" s="69"/>
      <c r="C56" s="69"/>
      <c r="D56" s="69"/>
      <c r="E56" s="69"/>
      <c r="F56" s="42">
        <v>1692</v>
      </c>
      <c r="G56" s="41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ht="12.75">
      <c r="A57" s="68" t="s">
        <v>110</v>
      </c>
      <c r="B57" s="69"/>
      <c r="C57" s="69"/>
      <c r="D57" s="69"/>
      <c r="E57" s="69"/>
      <c r="F57" s="42">
        <v>3780</v>
      </c>
      <c r="G57" s="41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spans="1:18" ht="12.75">
      <c r="A58" s="43"/>
      <c r="B58" s="43"/>
      <c r="C58" s="43"/>
      <c r="D58" s="43"/>
      <c r="E58" s="43"/>
      <c r="F58" s="44"/>
      <c r="G58" s="41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18" ht="12.75">
      <c r="A59" s="70"/>
      <c r="B59" s="70"/>
      <c r="C59" s="70"/>
      <c r="D59" s="70"/>
      <c r="E59" s="70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</row>
    <row r="60" spans="1:18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</row>
    <row r="61" spans="1:18" ht="12.75">
      <c r="A61" s="45" t="s">
        <v>111</v>
      </c>
      <c r="B61" s="45"/>
      <c r="C61" s="46"/>
      <c r="D61" s="47"/>
      <c r="E61" s="39"/>
      <c r="F61" s="39"/>
      <c r="G61" s="48" t="s">
        <v>112</v>
      </c>
      <c r="H61" s="49"/>
      <c r="I61" s="49"/>
      <c r="J61" s="39"/>
      <c r="K61" s="39"/>
      <c r="L61" s="39"/>
      <c r="M61" s="39"/>
      <c r="N61" s="39"/>
      <c r="O61" s="39"/>
      <c r="P61" s="39"/>
      <c r="Q61" s="39"/>
      <c r="R61" s="39"/>
    </row>
    <row r="62" spans="1:18" ht="12.75">
      <c r="A62" s="39"/>
      <c r="B62" s="48"/>
      <c r="C62" s="47"/>
      <c r="D62" s="50"/>
      <c r="E62" s="50"/>
      <c r="F62" s="50"/>
      <c r="G62" s="50"/>
      <c r="H62" s="49"/>
      <c r="I62" s="49"/>
      <c r="J62" s="39"/>
      <c r="K62" s="39"/>
      <c r="L62" s="39"/>
      <c r="M62" s="39"/>
      <c r="N62" s="39"/>
      <c r="O62" s="39"/>
      <c r="P62" s="39"/>
      <c r="Q62" s="39"/>
      <c r="R62" s="39"/>
    </row>
    <row r="63" spans="1:18" ht="12.75">
      <c r="A63" s="39"/>
      <c r="B63" s="50"/>
      <c r="C63" s="50"/>
      <c r="D63" s="50"/>
      <c r="E63" s="50"/>
      <c r="F63" s="50"/>
      <c r="G63" s="50"/>
      <c r="H63" s="49"/>
      <c r="I63" s="49"/>
      <c r="J63" s="39"/>
      <c r="K63" s="39"/>
      <c r="L63" s="39"/>
      <c r="M63" s="39"/>
      <c r="N63" s="39"/>
      <c r="O63" s="39"/>
      <c r="P63" s="39"/>
      <c r="Q63" s="39"/>
      <c r="R63" s="39"/>
    </row>
    <row r="64" spans="1:18" ht="12.75">
      <c r="A64" s="39"/>
      <c r="B64" s="48"/>
      <c r="C64" s="50"/>
      <c r="D64" s="50"/>
      <c r="E64" s="50"/>
      <c r="F64" s="39"/>
      <c r="G64" s="51"/>
      <c r="H64" s="50"/>
      <c r="I64" s="49"/>
      <c r="J64" s="39"/>
      <c r="K64" s="39"/>
      <c r="L64" s="39"/>
      <c r="M64" s="39"/>
      <c r="N64" s="39"/>
      <c r="O64" s="39"/>
      <c r="P64" s="39"/>
      <c r="Q64" s="39"/>
      <c r="R64" s="39"/>
    </row>
    <row r="65" spans="1:18" ht="12.75">
      <c r="A65" s="71" t="s">
        <v>113</v>
      </c>
      <c r="B65" s="71"/>
      <c r="C65" s="71"/>
      <c r="D65" s="71"/>
      <c r="E65" s="50"/>
      <c r="F65" s="50"/>
      <c r="G65" s="50"/>
      <c r="H65" s="49"/>
      <c r="I65" s="49"/>
      <c r="J65" s="39"/>
      <c r="K65" s="39"/>
      <c r="L65" s="39"/>
      <c r="M65" s="39"/>
      <c r="N65" s="39"/>
      <c r="O65" s="39"/>
      <c r="P65" s="39"/>
      <c r="Q65" s="39"/>
      <c r="R65" s="39"/>
    </row>
    <row r="66" spans="1:18" ht="12.75">
      <c r="A66" s="63" t="s">
        <v>114</v>
      </c>
      <c r="B66" s="64"/>
      <c r="C66" s="51"/>
      <c r="D66" s="50"/>
      <c r="E66" s="50"/>
      <c r="F66" s="50"/>
      <c r="G66" s="50"/>
      <c r="H66" s="49"/>
      <c r="I66" s="49"/>
      <c r="J66" s="39"/>
      <c r="K66" s="39"/>
      <c r="L66" s="39"/>
      <c r="M66" s="39"/>
      <c r="N66" s="39"/>
      <c r="O66" s="39"/>
      <c r="P66" s="39"/>
      <c r="Q66" s="39"/>
      <c r="R66" s="39"/>
    </row>
    <row r="67" spans="1:18" ht="12.75">
      <c r="A67" s="63" t="s">
        <v>115</v>
      </c>
      <c r="B67" s="64"/>
      <c r="C67" s="51"/>
      <c r="D67" s="50"/>
      <c r="E67" s="50"/>
      <c r="F67" s="50"/>
      <c r="G67" s="50"/>
      <c r="H67" s="49"/>
      <c r="I67" s="49"/>
      <c r="J67" s="39"/>
      <c r="K67" s="39"/>
      <c r="L67" s="39"/>
      <c r="M67" s="39"/>
      <c r="N67" s="39"/>
      <c r="O67" s="39"/>
      <c r="P67" s="39"/>
      <c r="Q67" s="39"/>
      <c r="R67" s="39"/>
    </row>
  </sheetData>
  <sheetProtection/>
  <mergeCells count="167">
    <mergeCell ref="B34:D34"/>
    <mergeCell ref="O34:Q34"/>
    <mergeCell ref="R34:S34"/>
    <mergeCell ref="R41:S41"/>
    <mergeCell ref="B41:D41"/>
    <mergeCell ref="J41:K41"/>
    <mergeCell ref="M41:N41"/>
    <mergeCell ref="O41:Q41"/>
    <mergeCell ref="O37:Q37"/>
    <mergeCell ref="R40:S40"/>
    <mergeCell ref="R38:S38"/>
    <mergeCell ref="B39:D39"/>
    <mergeCell ref="M39:N39"/>
    <mergeCell ref="O39:Q39"/>
    <mergeCell ref="B40:D40"/>
    <mergeCell ref="M40:N40"/>
    <mergeCell ref="O40:Q40"/>
    <mergeCell ref="R37:S37"/>
    <mergeCell ref="B35:D35"/>
    <mergeCell ref="J35:K35"/>
    <mergeCell ref="M35:N35"/>
    <mergeCell ref="O35:Q35"/>
    <mergeCell ref="R35:S35"/>
    <mergeCell ref="B37:D37"/>
    <mergeCell ref="J37:K37"/>
    <mergeCell ref="M37:N37"/>
    <mergeCell ref="R30:S30"/>
    <mergeCell ref="B31:D31"/>
    <mergeCell ref="J31:K31"/>
    <mergeCell ref="M31:N31"/>
    <mergeCell ref="O31:Q31"/>
    <mergeCell ref="R32:S32"/>
    <mergeCell ref="M29:N29"/>
    <mergeCell ref="O29:Q29"/>
    <mergeCell ref="B32:D32"/>
    <mergeCell ref="J32:K32"/>
    <mergeCell ref="M32:N32"/>
    <mergeCell ref="O32:Q32"/>
    <mergeCell ref="B28:D28"/>
    <mergeCell ref="O28:Q28"/>
    <mergeCell ref="R29:S29"/>
    <mergeCell ref="R31:S31"/>
    <mergeCell ref="B30:D30"/>
    <mergeCell ref="J30:K30"/>
    <mergeCell ref="M30:N30"/>
    <mergeCell ref="O30:Q30"/>
    <mergeCell ref="B29:D29"/>
    <mergeCell ref="J29:K29"/>
    <mergeCell ref="T21:T22"/>
    <mergeCell ref="B24:D24"/>
    <mergeCell ref="M24:N24"/>
    <mergeCell ref="O24:Q24"/>
    <mergeCell ref="R28:S28"/>
    <mergeCell ref="B27:D27"/>
    <mergeCell ref="J27:K27"/>
    <mergeCell ref="M27:N27"/>
    <mergeCell ref="O27:Q27"/>
    <mergeCell ref="R27:S27"/>
    <mergeCell ref="B26:D26"/>
    <mergeCell ref="J26:K26"/>
    <mergeCell ref="M26:N26"/>
    <mergeCell ref="O26:Q26"/>
    <mergeCell ref="R26:S26"/>
    <mergeCell ref="B25:D25"/>
    <mergeCell ref="M25:N25"/>
    <mergeCell ref="O25:Q25"/>
    <mergeCell ref="F21:F22"/>
    <mergeCell ref="H21:H22"/>
    <mergeCell ref="M21:N22"/>
    <mergeCell ref="O21:Q22"/>
    <mergeCell ref="R21:S22"/>
    <mergeCell ref="R25:S25"/>
    <mergeCell ref="R24:S24"/>
    <mergeCell ref="O17:Q17"/>
    <mergeCell ref="R17:S17"/>
    <mergeCell ref="B19:D19"/>
    <mergeCell ref="M19:N19"/>
    <mergeCell ref="O19:Q19"/>
    <mergeCell ref="R20:S20"/>
    <mergeCell ref="M20:N20"/>
    <mergeCell ref="O20:Q20"/>
    <mergeCell ref="T14:T15"/>
    <mergeCell ref="B16:D16"/>
    <mergeCell ref="M16:N16"/>
    <mergeCell ref="O16:Q16"/>
    <mergeCell ref="R16:S16"/>
    <mergeCell ref="R19:S19"/>
    <mergeCell ref="B17:D17"/>
    <mergeCell ref="M17:N17"/>
    <mergeCell ref="T12:T13"/>
    <mergeCell ref="M13:N13"/>
    <mergeCell ref="A14:A15"/>
    <mergeCell ref="B14:D15"/>
    <mergeCell ref="E14:E15"/>
    <mergeCell ref="F14:F15"/>
    <mergeCell ref="H14:H15"/>
    <mergeCell ref="M14:N15"/>
    <mergeCell ref="O14:Q15"/>
    <mergeCell ref="R10:S10"/>
    <mergeCell ref="B11:D11"/>
    <mergeCell ref="M11:N12"/>
    <mergeCell ref="O11:Q11"/>
    <mergeCell ref="R11:S11"/>
    <mergeCell ref="M10:N10"/>
    <mergeCell ref="O10:Q10"/>
    <mergeCell ref="O12:Q13"/>
    <mergeCell ref="R14:S15"/>
    <mergeCell ref="O9:Q9"/>
    <mergeCell ref="B10:D10"/>
    <mergeCell ref="J10:K10"/>
    <mergeCell ref="H12:H13"/>
    <mergeCell ref="A12:A13"/>
    <mergeCell ref="B12:D13"/>
    <mergeCell ref="E12:E13"/>
    <mergeCell ref="F12:F13"/>
    <mergeCell ref="J12:J13"/>
    <mergeCell ref="K12:K13"/>
    <mergeCell ref="R8:S8"/>
    <mergeCell ref="R12:S13"/>
    <mergeCell ref="R9:S9"/>
    <mergeCell ref="B8:D8"/>
    <mergeCell ref="J8:K8"/>
    <mergeCell ref="M8:N8"/>
    <mergeCell ref="O8:Q8"/>
    <mergeCell ref="B9:D9"/>
    <mergeCell ref="J9:K9"/>
    <mergeCell ref="M9:N9"/>
    <mergeCell ref="O38:Q38"/>
    <mergeCell ref="A47:E47"/>
    <mergeCell ref="F47:G47"/>
    <mergeCell ref="C1:R2"/>
    <mergeCell ref="D3:P3"/>
    <mergeCell ref="C5:O5"/>
    <mergeCell ref="B7:D7"/>
    <mergeCell ref="L7:M7"/>
    <mergeCell ref="O7:Q7"/>
    <mergeCell ref="R7:S7"/>
    <mergeCell ref="A59:E59"/>
    <mergeCell ref="A65:D65"/>
    <mergeCell ref="O33:Q33"/>
    <mergeCell ref="R33:S33"/>
    <mergeCell ref="B33:D33"/>
    <mergeCell ref="A46:E46"/>
    <mergeCell ref="F46:G46"/>
    <mergeCell ref="R39:S39"/>
    <mergeCell ref="B38:D38"/>
    <mergeCell ref="M38:N38"/>
    <mergeCell ref="A51:E51"/>
    <mergeCell ref="F51:G51"/>
    <mergeCell ref="A49:E49"/>
    <mergeCell ref="A50:E50"/>
    <mergeCell ref="A66:B66"/>
    <mergeCell ref="A67:B67"/>
    <mergeCell ref="A54:E54"/>
    <mergeCell ref="A55:E55"/>
    <mergeCell ref="A56:E56"/>
    <mergeCell ref="A57:E57"/>
    <mergeCell ref="J14:J15"/>
    <mergeCell ref="K14:K15"/>
    <mergeCell ref="J21:J22"/>
    <mergeCell ref="K21:K22"/>
    <mergeCell ref="A48:E48"/>
    <mergeCell ref="F48:G48"/>
    <mergeCell ref="B20:D20"/>
    <mergeCell ref="A21:A22"/>
    <mergeCell ref="B21:D22"/>
    <mergeCell ref="E21:E22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2" r:id="rId1"/>
  <rowBreaks count="1" manualBreakCount="1">
    <brk id="4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2022-03-23T07:51:12Z</cp:lastPrinted>
  <dcterms:created xsi:type="dcterms:W3CDTF">2022-02-23T13:47:04Z</dcterms:created>
  <dcterms:modified xsi:type="dcterms:W3CDTF">2022-03-23T07:51:24Z</dcterms:modified>
  <cp:category/>
  <cp:version/>
  <cp:contentType/>
  <cp:contentStatus/>
</cp:coreProperties>
</file>