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<sst xmlns="http://schemas.openxmlformats.org/spreadsheetml/2006/main" count="270" uniqueCount="118">
  <si>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</si>
  <si>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</si>
  <si>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Чичерина пер, д.11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</si>
  <si>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</si>
  <si>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</si>
  <si>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</si>
  <si>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</si>
  <si>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</si>
  <si>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</si>
  <si>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</si>
  <si>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</si>
  <si>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</si>
  <si>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</si>
  <si>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</si>
  <si>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</si>
  <si>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</si>
  <si>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</si>
  <si>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</si>
  <si>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</si>
  <si>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210513,24 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</si>
  <si>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</si>
  <si>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</si>
  <si>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</si>
  <si>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</si>
  <si>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23270,80 </t>
  </si>
  <si>
    <t xml:space="preserve"> 1.2 </t>
  </si>
  <si>
    <t xml:space="preserve"> Содержание инженерных сетей</t>
  </si>
  <si>
    <t>1,38</t>
  </si>
  <si>
    <t xml:space="preserve">29113,36 </t>
  </si>
  <si>
    <t xml:space="preserve"> 1.3 </t>
  </si>
  <si>
    <t xml:space="preserve"> Содержание придомовой территории </t>
  </si>
  <si>
    <t>3,04</t>
  </si>
  <si>
    <t xml:space="preserve">64902,08 </t>
  </si>
  <si>
    <t xml:space="preserve"> 1.4</t>
  </si>
  <si>
    <t xml:space="preserve"> Управление многоквартирным домом </t>
  </si>
  <si>
    <t>2,30</t>
  </si>
  <si>
    <t xml:space="preserve">49103,56 </t>
  </si>
  <si>
    <t xml:space="preserve"> 1.5</t>
  </si>
  <si>
    <t xml:space="preserve"> Услуги РЦ </t>
  </si>
  <si>
    <t>1,32</t>
  </si>
  <si>
    <t xml:space="preserve">28181,20 </t>
  </si>
  <si>
    <t xml:space="preserve"> 1.6</t>
  </si>
  <si>
    <t xml:space="preserve"> Аварийное обслуживание</t>
  </si>
  <si>
    <t>0,38</t>
  </si>
  <si>
    <t xml:space="preserve">8112,72 </t>
  </si>
  <si>
    <t xml:space="preserve"> 1.7</t>
  </si>
  <si>
    <t xml:space="preserve"> Обслуживание фасадных и внутридомовых газопроводов</t>
  </si>
  <si>
    <t>0,16</t>
  </si>
  <si>
    <t xml:space="preserve">3346,16 </t>
  </si>
  <si>
    <t xml:space="preserve"> 1.8</t>
  </si>
  <si>
    <t xml:space="preserve">  Обслуживание газоходов и вентаканалов</t>
  </si>
  <si>
    <t>0,15</t>
  </si>
  <si>
    <t xml:space="preserve">3202,40 </t>
  </si>
  <si>
    <t xml:space="preserve"> 1.9</t>
  </si>
  <si>
    <t xml:space="preserve">  Дератизации и дезинфекции</t>
  </si>
  <si>
    <t>0,06</t>
  </si>
  <si>
    <t xml:space="preserve">1280,96 </t>
  </si>
  <si>
    <t>Обслуживание ОДПУ (Электроэнергия)</t>
  </si>
  <si>
    <t>0,007</t>
  </si>
  <si>
    <t xml:space="preserve">50,24 </t>
  </si>
  <si>
    <t xml:space="preserve"> Текущий ремонт</t>
  </si>
  <si>
    <t>1,86</t>
  </si>
  <si>
    <t xml:space="preserve"> 2021г</t>
  </si>
  <si>
    <t xml:space="preserve">39673,28 </t>
  </si>
  <si>
    <t xml:space="preserve">39923,93 </t>
  </si>
  <si>
    <t xml:space="preserve"> Остаток средств на  01.01.2021</t>
  </si>
  <si>
    <t xml:space="preserve"> Выполненные работы в 2021г.</t>
  </si>
  <si>
    <t>Резервный фонд</t>
  </si>
  <si>
    <t>-63971,24</t>
  </si>
  <si>
    <t>63971,24</t>
  </si>
  <si>
    <t>Коммунальные услуги, в том числе:</t>
  </si>
  <si>
    <t>874596,46</t>
  </si>
  <si>
    <t>872824,94</t>
  </si>
  <si>
    <t>4946,07</t>
  </si>
  <si>
    <t>Электроэнергия</t>
  </si>
  <si>
    <t xml:space="preserve">14069,23 </t>
  </si>
  <si>
    <t xml:space="preserve">11346,40 </t>
  </si>
  <si>
    <t>-2722,83</t>
  </si>
  <si>
    <t>2722,83</t>
  </si>
  <si>
    <t>Холодное водоснабжение</t>
  </si>
  <si>
    <t xml:space="preserve">122141,63 </t>
  </si>
  <si>
    <t xml:space="preserve">120852,22 </t>
  </si>
  <si>
    <t>-1289,41</t>
  </si>
  <si>
    <t>1289,41</t>
  </si>
  <si>
    <t>Водоотведение</t>
  </si>
  <si>
    <t xml:space="preserve">82645,24 </t>
  </si>
  <si>
    <t xml:space="preserve">81711,41 </t>
  </si>
  <si>
    <t>-933,83</t>
  </si>
  <si>
    <t>933,83</t>
  </si>
  <si>
    <t>Центральное отопление</t>
  </si>
  <si>
    <t xml:space="preserve">655740,36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</si>
  <si>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</si>
  <si>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</si>
  <si>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</si>
  <si>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</si>
  <si>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</si>
  <si>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</si>
  <si>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</si>
  <si>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</si>
  <si>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ОАО "Ростелеком"</t>
  </si>
  <si>
    <t>ЗАО "Электро-ком"</t>
  </si>
  <si>
    <t>"Комстар-Регионы"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</si>
  <si>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</si>
  <si>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</si>
  <si>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</si>
  <si>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</si>
  <si>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</si>
  <si>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</si>
  <si>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</si>
  <si>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рем.лест.огражд.с заменой перил</t>
  </si>
  <si>
    <t>Оплачено провайдерами за 2021г.</t>
  </si>
  <si>
    <t>_</t>
  </si>
  <si>
    <t>ПАО "КСК"</t>
  </si>
  <si>
    <t>ГП "Калугаоблводоканал"</t>
  </si>
  <si>
    <t>МУП "Калугатеплосеть" г.Калуги</t>
  </si>
  <si>
    <t>Ремонт цена с л/с</t>
  </si>
  <si>
    <t xml:space="preserve"> Содержание помещений общего пользования,  в том числе:</t>
  </si>
  <si>
    <t>дезинфекция подъездов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</si>
</sst>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7" fillId="0" borderId="10" xfId="75" applyNumberFormat="1" applyFont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0" xfId="75" applyBorder="1" applyAlignment="1">
      <alignment horizontal="left" vertical="center" wrapText="1"/>
      <protection/>
    </xf>
    <xf numFmtId="2" fontId="0" fillId="33" borderId="0" xfId="75" applyNumberFormat="1" applyFill="1" applyBorder="1" applyAlignment="1">
      <alignment horizontal="right" vertical="center" wrapText="1"/>
      <protection/>
    </xf>
    <xf numFmtId="0" fontId="0" fillId="0" borderId="0" xfId="75" applyBorder="1" applyAlignment="1">
      <alignment wrapText="1"/>
      <protection/>
    </xf>
    <xf numFmtId="0" fontId="0" fillId="0" borderId="0" xfId="75" applyFill="1" applyBorder="1" applyAlignment="1">
      <alignment horizontal="right" vertical="center" wrapText="1"/>
      <protection/>
    </xf>
    <xf numFmtId="2" fontId="7" fillId="0" borderId="10" xfId="75" applyNumberFormat="1" applyFont="1" applyFill="1" applyBorder="1" applyAlignment="1">
      <alignment horizontal="right" vertical="center" wrapText="1"/>
      <protection/>
    </xf>
    <xf numFmtId="2" fontId="0" fillId="0" borderId="10" xfId="75" applyNumberFormat="1" applyFont="1" applyFill="1" applyBorder="1" applyAlignment="1">
      <alignment horizontal="right" vertical="center"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0" fontId="7" fillId="0" borderId="0" xfId="75" applyFont="1" applyBorder="1">
      <alignment/>
      <protection/>
    </xf>
    <xf numFmtId="2" fontId="0" fillId="0" borderId="0" xfId="75" applyNumberFormat="1" applyBorder="1">
      <alignment/>
      <protection/>
    </xf>
    <xf numFmtId="0" fontId="0" fillId="0" borderId="0" xfId="75" applyFont="1" applyBorder="1" applyAlignment="1">
      <alignment wrapText="1"/>
      <protection/>
    </xf>
    <xf numFmtId="2" fontId="0" fillId="0" borderId="0" xfId="75" applyNumberFormat="1" applyFont="1" applyFill="1" applyBorder="1" applyAlignment="1">
      <alignment horizontal="right" vertical="center" wrapText="1"/>
      <protection/>
    </xf>
    <xf numFmtId="0" fontId="1" fillId="0" borderId="0" xfId="49" applyBorder="1" applyAlignment="1" quotePrefix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1" fillId="0" borderId="0" xfId="51" applyBorder="1" applyAlignment="1" quotePrefix="1">
      <alignment horizontal="left" vertical="top" wrapText="1"/>
      <protection/>
    </xf>
    <xf numFmtId="0" fontId="1" fillId="0" borderId="0" xfId="34" applyBorder="1" applyAlignment="1" quotePrefix="1">
      <alignment horizontal="right" vertical="top" wrapText="1"/>
      <protection/>
    </xf>
    <xf numFmtId="0" fontId="0" fillId="0" borderId="0" xfId="0" applyBorder="1" applyAlignment="1">
      <alignment horizontal="right" vertical="top" wrapText="1"/>
    </xf>
    <xf numFmtId="0" fontId="1" fillId="0" borderId="10" xfId="34" applyBorder="1" applyAlignment="1">
      <alignment horizontal="right" vertical="top" wrapText="1"/>
      <protection/>
    </xf>
    <xf numFmtId="0" fontId="1" fillId="0" borderId="10" xfId="34" applyNumberFormat="1" applyBorder="1" applyAlignment="1" quotePrefix="1">
      <alignment horizontal="right" vertical="top" wrapText="1"/>
      <protection/>
    </xf>
    <xf numFmtId="2" fontId="1" fillId="0" borderId="10" xfId="34" applyNumberFormat="1" applyBorder="1" applyAlignment="1" quotePrefix="1">
      <alignment horizontal="right" vertical="top" wrapText="1"/>
      <protection/>
    </xf>
    <xf numFmtId="0" fontId="2" fillId="0" borderId="21" xfId="50" applyBorder="1" applyAlignment="1" quotePrefix="1">
      <alignment horizontal="left" vertical="top" wrapText="1"/>
      <protection/>
    </xf>
    <xf numFmtId="2" fontId="0" fillId="0" borderId="10" xfId="75" applyNumberFormat="1" applyFont="1" applyBorder="1" applyAlignment="1">
      <alignment horizontal="right" vertical="center" wrapText="1"/>
      <protection/>
    </xf>
    <xf numFmtId="0" fontId="0" fillId="0" borderId="20" xfId="75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1" fillId="0" borderId="20" xfId="45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7" fillId="0" borderId="10" xfId="75" applyFont="1" applyBorder="1" applyAlignment="1">
      <alignment horizontal="left" vertical="center" wrapText="1"/>
      <protection/>
    </xf>
    <xf numFmtId="0" fontId="7" fillId="0" borderId="10" xfId="75" applyFont="1" applyBorder="1" applyAlignment="1">
      <alignment wrapText="1"/>
      <protection/>
    </xf>
    <xf numFmtId="0" fontId="0" fillId="0" borderId="10" xfId="75" applyBorder="1" applyAlignment="1">
      <alignment horizontal="left" vertical="center" wrapText="1"/>
      <protection/>
    </xf>
    <xf numFmtId="0" fontId="0" fillId="0" borderId="10" xfId="75" applyFont="1" applyBorder="1" applyAlignment="1">
      <alignment wrapText="1"/>
      <protection/>
    </xf>
    <xf numFmtId="0" fontId="0" fillId="0" borderId="20" xfId="75" applyBorder="1" applyAlignment="1">
      <alignment horizontal="left" vertical="center" wrapText="1"/>
      <protection/>
    </xf>
    <xf numFmtId="0" fontId="0" fillId="0" borderId="11" xfId="75" applyBorder="1" applyAlignment="1">
      <alignment horizontal="left" vertical="center" wrapText="1"/>
      <protection/>
    </xf>
    <xf numFmtId="0" fontId="0" fillId="0" borderId="15" xfId="75" applyBorder="1" applyAlignment="1">
      <alignment horizontal="left" vertical="center" wrapText="1"/>
      <protection/>
    </xf>
    <xf numFmtId="0" fontId="8" fillId="0" borderId="0" xfId="75" applyFont="1" applyBorder="1" applyAlignment="1">
      <alignment horizontal="left"/>
      <protection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3" fillId="0" borderId="0" xfId="54" applyAlignment="1" quotePrefix="1">
      <alignment horizontal="center" vertical="top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2" fillId="0" borderId="20" xfId="45" applyFont="1" applyBorder="1" applyAlignment="1" quotePrefix="1">
      <alignment horizontal="left" vertical="top" wrapText="1"/>
      <protection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20" xfId="37" applyBorder="1" applyAlignment="1" quotePrefix="1">
      <alignment horizontal="lef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0" fillId="0" borderId="15" xfId="0" applyBorder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1" fillId="0" borderId="20" xfId="51" applyBorder="1" applyAlignment="1" quotePrefix="1">
      <alignment horizontal="left" vertical="top" wrapText="1"/>
      <protection/>
    </xf>
    <xf numFmtId="0" fontId="1" fillId="0" borderId="20" xfId="34" applyFont="1" applyBorder="1" applyAlignment="1">
      <alignment horizontal="left" vertical="top" wrapText="1"/>
      <protection/>
    </xf>
    <xf numFmtId="0" fontId="1" fillId="0" borderId="21" xfId="38" applyBorder="1" applyAlignment="1" quotePrefix="1">
      <alignment horizontal="left" vertical="top" wrapText="1"/>
      <protection/>
    </xf>
    <xf numFmtId="0" fontId="1" fillId="0" borderId="22" xfId="38" applyBorder="1" applyAlignment="1">
      <alignment horizontal="left" vertical="top" wrapText="1"/>
      <protection/>
    </xf>
    <xf numFmtId="0" fontId="1" fillId="0" borderId="21" xfId="51" applyBorder="1" applyAlignment="1" quotePrefix="1">
      <alignment horizontal="left" vertical="top" wrapText="1"/>
      <protection/>
    </xf>
    <xf numFmtId="0" fontId="1" fillId="0" borderId="20" xfId="46" applyBorder="1" applyAlignment="1" quotePrefix="1">
      <alignment horizontal="left" vertical="top" wrapText="1"/>
      <protection/>
    </xf>
    <xf numFmtId="0" fontId="1" fillId="0" borderId="21" xfId="51" applyBorder="1" applyAlignment="1" quotePrefix="1">
      <alignment horizontal="left" vertical="top" wrapText="1"/>
      <protection/>
    </xf>
    <xf numFmtId="0" fontId="1" fillId="0" borderId="15" xfId="34" applyFont="1" applyBorder="1" applyAlignment="1" quotePrefix="1">
      <alignment horizontal="left" vertical="top" wrapText="1"/>
      <protection/>
    </xf>
    <xf numFmtId="0" fontId="5" fillId="0" borderId="16" xfId="38" applyFont="1" applyBorder="1" applyAlignment="1">
      <alignment horizontal="left" vertical="top" wrapText="1"/>
      <protection/>
    </xf>
    <xf numFmtId="0" fontId="5" fillId="0" borderId="14" xfId="38" applyFont="1" applyBorder="1" applyAlignment="1">
      <alignment horizontal="left" vertical="top" wrapText="1"/>
      <protection/>
    </xf>
    <xf numFmtId="0" fontId="5" fillId="0" borderId="15" xfId="38" applyFont="1" applyBorder="1" applyAlignment="1">
      <alignment vertical="top" wrapText="1"/>
      <protection/>
    </xf>
    <xf numFmtId="0" fontId="5" fillId="0" borderId="15" xfId="34" applyFont="1" applyBorder="1" applyAlignment="1">
      <alignment horizontal="left" vertical="center" wrapText="1"/>
      <protection/>
    </xf>
    <xf numFmtId="0" fontId="5" fillId="0" borderId="16" xfId="34" applyFont="1" applyBorder="1" applyAlignment="1">
      <alignment horizontal="left" vertical="top" wrapText="1"/>
      <protection/>
    </xf>
    <xf numFmtId="0" fontId="6" fillId="0" borderId="14" xfId="0" applyFont="1" applyBorder="1" applyAlignment="1">
      <alignment horizontal="left" vertical="top" wrapText="1"/>
    </xf>
    <xf numFmtId="0" fontId="5" fillId="0" borderId="15" xfId="34" applyFont="1" applyBorder="1" applyAlignment="1">
      <alignment horizontal="left" vertical="top" wrapText="1"/>
      <protection/>
    </xf>
    <xf numFmtId="0" fontId="1" fillId="0" borderId="24" xfId="42" applyBorder="1" applyAlignment="1" quotePrefix="1">
      <alignment horizontal="right" vertical="top" wrapText="1"/>
      <protection/>
    </xf>
    <xf numFmtId="0" fontId="2" fillId="0" borderId="17" xfId="52" applyBorder="1" applyAlignment="1" quotePrefix="1">
      <alignment horizontal="center" vertical="center" wrapText="1"/>
      <protection/>
    </xf>
    <xf numFmtId="0" fontId="2" fillId="0" borderId="21" xfId="52" applyBorder="1" applyAlignment="1" quotePrefix="1">
      <alignment horizontal="center" vertical="center" wrapText="1"/>
      <protection/>
    </xf>
    <xf numFmtId="0" fontId="2" fillId="0" borderId="16" xfId="52" applyBorder="1" applyAlignment="1">
      <alignment horizontal="center" vertical="center" wrapText="1"/>
      <protection/>
    </xf>
    <xf numFmtId="0" fontId="1" fillId="0" borderId="22" xfId="34" applyBorder="1" applyAlignment="1" quotePrefix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9" fillId="0" borderId="10" xfId="0" applyNumberFormat="1" applyFont="1" applyBorder="1" applyAlignment="1">
      <alignment wrapText="1"/>
    </xf>
    <xf numFmtId="0" fontId="1" fillId="0" borderId="10" xfId="34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34" applyBorder="1" applyAlignment="1">
      <alignment horizontal="right" vertical="top" wrapText="1"/>
      <protection/>
    </xf>
    <xf numFmtId="0" fontId="1" fillId="0" borderId="10" xfId="39" applyBorder="1" applyAlignment="1" quotePrefix="1">
      <alignment horizontal="right" vertical="top" wrapText="1"/>
      <protection/>
    </xf>
    <xf numFmtId="0" fontId="1" fillId="0" borderId="10" xfId="40" applyBorder="1" applyAlignment="1" quotePrefix="1">
      <alignment horizontal="right" vertical="top" wrapText="1"/>
      <protection/>
    </xf>
    <xf numFmtId="0" fontId="1" fillId="0" borderId="10" xfId="41" applyBorder="1" applyAlignment="1" quotePrefix="1">
      <alignment horizontal="right" vertical="top" wrapText="1"/>
      <protection/>
    </xf>
    <xf numFmtId="0" fontId="1" fillId="0" borderId="10" xfId="40" applyBorder="1" applyAlignment="1">
      <alignment horizontal="right" vertical="top" wrapText="1"/>
      <protection/>
    </xf>
    <xf numFmtId="0" fontId="1" fillId="0" borderId="10" xfId="39" applyBorder="1" applyAlignment="1">
      <alignment horizontal="righ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39" applyBorder="1" applyAlignment="1" quotePrefix="1">
      <alignment horizontal="right" vertical="top" wrapText="1"/>
      <protection/>
    </xf>
    <xf numFmtId="0" fontId="1" fillId="0" borderId="10" xfId="40" applyBorder="1" applyAlignment="1" quotePrefix="1">
      <alignment horizontal="right" vertical="top" wrapText="1"/>
      <protection/>
    </xf>
    <xf numFmtId="0" fontId="1" fillId="0" borderId="10" xfId="35" applyBorder="1" applyAlignment="1" quotePrefix="1">
      <alignment horizontal="right" vertical="top" wrapText="1"/>
      <protection/>
    </xf>
    <xf numFmtId="0" fontId="1" fillId="0" borderId="10" xfId="34" applyNumberFormat="1" applyBorder="1" applyAlignment="1" quotePrefix="1">
      <alignment horizontal="right" vertical="top" wrapText="1"/>
      <protection/>
    </xf>
    <xf numFmtId="2" fontId="1" fillId="0" borderId="10" xfId="34" applyNumberFormat="1" applyBorder="1" applyAlignment="1" quotePrefix="1">
      <alignment horizontal="right" vertical="top" wrapText="1"/>
      <protection/>
    </xf>
    <xf numFmtId="2" fontId="0" fillId="0" borderId="10" xfId="0" applyNumberFormat="1" applyBorder="1" applyAlignment="1">
      <alignment vertical="top" wrapText="1"/>
    </xf>
    <xf numFmtId="2" fontId="1" fillId="0" borderId="10" xfId="42" applyNumberFormat="1" applyBorder="1" applyAlignment="1" quotePrefix="1">
      <alignment horizontal="right" vertical="top" wrapText="1"/>
      <protection/>
    </xf>
    <xf numFmtId="0" fontId="1" fillId="0" borderId="10" xfId="48" applyBorder="1" applyAlignment="1" quotePrefix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0" fontId="0" fillId="0" borderId="10" xfId="0" applyBorder="1" applyAlignment="1">
      <alignment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view="pageBreakPreview" zoomScaleSheetLayoutView="100" zoomScalePageLayoutView="0" workbookViewId="0" topLeftCell="A1">
      <selection activeCell="O30" sqref="O29:Q30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23.25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625" style="1" customWidth="1"/>
    <col min="11" max="11" width="0.2421875" style="1" hidden="1" customWidth="1"/>
    <col min="12" max="12" width="0.12890625" style="1" hidden="1" customWidth="1"/>
    <col min="13" max="13" width="11.3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9.25390625" style="1" customWidth="1"/>
    <col min="18" max="18" width="2.625" style="1" customWidth="1"/>
    <col min="19" max="19" width="12.375" style="1" customWidth="1"/>
    <col min="20" max="20" width="27.25390625" style="1" customWidth="1"/>
    <col min="21" max="16384" width="9.125" style="1" customWidth="1"/>
  </cols>
  <sheetData>
    <row r="1" spans="1:20" ht="22.5" customHeight="1">
      <c r="A1" s="80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0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4:16" ht="19.5" customHeight="1">
      <c r="D3" s="116" t="s">
        <v>1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ht="0.75" customHeight="1"/>
    <row r="5" spans="3:15" ht="18.75" customHeight="1">
      <c r="C5" s="81" t="s">
        <v>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ht="2.25" customHeight="1" hidden="1"/>
    <row r="7" spans="1:20" ht="25.5">
      <c r="A7" s="2" t="s">
        <v>3</v>
      </c>
      <c r="B7" s="83" t="s">
        <v>4</v>
      </c>
      <c r="C7" s="84"/>
      <c r="D7" s="77"/>
      <c r="E7" s="3" t="s">
        <v>5</v>
      </c>
      <c r="F7" s="134" t="s">
        <v>6</v>
      </c>
      <c r="H7" s="134" t="s">
        <v>7</v>
      </c>
      <c r="J7" s="134" t="s">
        <v>8</v>
      </c>
      <c r="L7" s="135" t="s">
        <v>9</v>
      </c>
      <c r="M7" s="90"/>
      <c r="O7" s="135" t="s">
        <v>10</v>
      </c>
      <c r="P7" s="93"/>
      <c r="Q7" s="90"/>
      <c r="R7" s="135" t="s">
        <v>11</v>
      </c>
      <c r="S7" s="136"/>
      <c r="T7" s="2" t="s">
        <v>12</v>
      </c>
    </row>
    <row r="8" spans="1:20" ht="15" customHeight="1">
      <c r="A8" s="4" t="s">
        <v>13</v>
      </c>
      <c r="B8" s="85" t="s">
        <v>14</v>
      </c>
      <c r="C8" s="84"/>
      <c r="D8" s="77"/>
      <c r="E8" s="5" t="s">
        <v>15</v>
      </c>
      <c r="F8" s="6" t="s">
        <v>13</v>
      </c>
      <c r="G8" s="24"/>
      <c r="H8" s="139">
        <v>1796.8</v>
      </c>
      <c r="I8" s="24"/>
      <c r="J8" s="140" t="s">
        <v>13</v>
      </c>
      <c r="K8" s="141"/>
      <c r="L8" s="24"/>
      <c r="M8" s="140" t="s">
        <v>13</v>
      </c>
      <c r="N8" s="141"/>
      <c r="O8" s="140" t="s">
        <v>13</v>
      </c>
      <c r="P8" s="142"/>
      <c r="Q8" s="142"/>
      <c r="R8" s="140" t="s">
        <v>13</v>
      </c>
      <c r="S8" s="141"/>
      <c r="T8" s="7" t="s">
        <v>13</v>
      </c>
    </row>
    <row r="9" spans="1:20" ht="15" customHeight="1">
      <c r="A9" s="8" t="s">
        <v>13</v>
      </c>
      <c r="B9" s="85" t="s">
        <v>16</v>
      </c>
      <c r="C9" s="87"/>
      <c r="D9" s="88"/>
      <c r="E9" s="118" t="s">
        <v>15</v>
      </c>
      <c r="F9" s="6" t="s">
        <v>13</v>
      </c>
      <c r="G9" s="24"/>
      <c r="H9" s="54">
        <v>1796.8</v>
      </c>
      <c r="I9" s="24"/>
      <c r="J9" s="140" t="s">
        <v>13</v>
      </c>
      <c r="K9" s="141"/>
      <c r="L9" s="24"/>
      <c r="M9" s="140" t="s">
        <v>13</v>
      </c>
      <c r="N9" s="141"/>
      <c r="O9" s="140" t="s">
        <v>13</v>
      </c>
      <c r="P9" s="142"/>
      <c r="Q9" s="142"/>
      <c r="R9" s="140" t="s">
        <v>13</v>
      </c>
      <c r="S9" s="141"/>
      <c r="T9" s="10" t="s">
        <v>13</v>
      </c>
    </row>
    <row r="10" spans="1:20" ht="15" customHeight="1">
      <c r="A10" s="8" t="s">
        <v>13</v>
      </c>
      <c r="B10" s="85" t="s">
        <v>17</v>
      </c>
      <c r="C10" s="87"/>
      <c r="D10" s="88"/>
      <c r="E10" s="118" t="s">
        <v>15</v>
      </c>
      <c r="F10" s="6" t="s">
        <v>13</v>
      </c>
      <c r="G10" s="24"/>
      <c r="H10" s="52" t="s">
        <v>111</v>
      </c>
      <c r="I10" s="24"/>
      <c r="J10" s="140" t="s">
        <v>13</v>
      </c>
      <c r="K10" s="141"/>
      <c r="L10" s="24"/>
      <c r="M10" s="140" t="s">
        <v>13</v>
      </c>
      <c r="N10" s="141"/>
      <c r="O10" s="140" t="s">
        <v>13</v>
      </c>
      <c r="P10" s="142"/>
      <c r="Q10" s="142"/>
      <c r="R10" s="140" t="s">
        <v>13</v>
      </c>
      <c r="S10" s="141"/>
      <c r="T10" s="11" t="s">
        <v>13</v>
      </c>
    </row>
    <row r="11" spans="1:20" ht="26.25" customHeight="1">
      <c r="A11" s="12" t="s">
        <v>18</v>
      </c>
      <c r="B11" s="89" t="s">
        <v>116</v>
      </c>
      <c r="C11" s="84"/>
      <c r="D11" s="77"/>
      <c r="E11" s="119" t="s">
        <v>22</v>
      </c>
      <c r="F11" s="53">
        <v>9.88</v>
      </c>
      <c r="G11" s="24"/>
      <c r="H11" s="6" t="s">
        <v>19</v>
      </c>
      <c r="I11" s="24"/>
      <c r="J11" s="6" t="s">
        <v>19</v>
      </c>
      <c r="K11" s="6" t="s">
        <v>19</v>
      </c>
      <c r="L11" s="24"/>
      <c r="M11" s="140" t="s">
        <v>19</v>
      </c>
      <c r="N11" s="141"/>
      <c r="O11" s="140"/>
      <c r="P11" s="141"/>
      <c r="Q11" s="141"/>
      <c r="R11" s="140" t="s">
        <v>13</v>
      </c>
      <c r="S11" s="141"/>
      <c r="T11" s="125" t="s">
        <v>91</v>
      </c>
    </row>
    <row r="12" spans="1:20" ht="0" customHeight="1" hidden="1">
      <c r="A12" s="105" t="s">
        <v>20</v>
      </c>
      <c r="B12" s="95" t="s">
        <v>21</v>
      </c>
      <c r="C12" s="93"/>
      <c r="D12" s="90"/>
      <c r="E12" s="120" t="s">
        <v>22</v>
      </c>
      <c r="F12" s="143" t="s">
        <v>23</v>
      </c>
      <c r="G12" s="24"/>
      <c r="H12" s="144" t="s">
        <v>24</v>
      </c>
      <c r="I12" s="24"/>
      <c r="J12" s="144" t="s">
        <v>24</v>
      </c>
      <c r="K12" s="144" t="s">
        <v>24</v>
      </c>
      <c r="L12" s="24"/>
      <c r="M12" s="141"/>
      <c r="N12" s="141"/>
      <c r="O12" s="145"/>
      <c r="P12" s="141"/>
      <c r="Q12" s="141"/>
      <c r="R12" s="144" t="s">
        <v>13</v>
      </c>
      <c r="S12" s="146"/>
      <c r="T12" s="126" t="s">
        <v>92</v>
      </c>
    </row>
    <row r="13" spans="1:20" ht="27.75" customHeight="1">
      <c r="A13" s="106"/>
      <c r="B13" s="91"/>
      <c r="C13" s="94"/>
      <c r="D13" s="92"/>
      <c r="E13" s="121"/>
      <c r="F13" s="147"/>
      <c r="G13" s="24"/>
      <c r="H13" s="146"/>
      <c r="I13" s="24"/>
      <c r="J13" s="146"/>
      <c r="K13" s="146"/>
      <c r="L13" s="24"/>
      <c r="M13" s="148" t="s">
        <v>24</v>
      </c>
      <c r="N13" s="149"/>
      <c r="O13" s="141"/>
      <c r="P13" s="141"/>
      <c r="Q13" s="141"/>
      <c r="R13" s="146"/>
      <c r="S13" s="146"/>
      <c r="T13" s="127"/>
    </row>
    <row r="14" spans="1:20" ht="0" customHeight="1" hidden="1">
      <c r="A14" s="97" t="s">
        <v>25</v>
      </c>
      <c r="B14" s="99" t="s">
        <v>26</v>
      </c>
      <c r="C14" s="100"/>
      <c r="D14" s="101"/>
      <c r="E14" s="122" t="s">
        <v>22</v>
      </c>
      <c r="F14" s="140" t="s">
        <v>27</v>
      </c>
      <c r="G14" s="24"/>
      <c r="H14" s="140" t="s">
        <v>28</v>
      </c>
      <c r="I14" s="24"/>
      <c r="J14" s="140" t="s">
        <v>28</v>
      </c>
      <c r="K14" s="140" t="s">
        <v>28</v>
      </c>
      <c r="L14" s="24"/>
      <c r="M14" s="140" t="s">
        <v>28</v>
      </c>
      <c r="N14" s="149"/>
      <c r="O14" s="140"/>
      <c r="P14" s="149"/>
      <c r="Q14" s="149"/>
      <c r="R14" s="140" t="s">
        <v>13</v>
      </c>
      <c r="S14" s="149"/>
      <c r="T14" s="126" t="s">
        <v>92</v>
      </c>
    </row>
    <row r="15" spans="1:20" ht="15" customHeight="1">
      <c r="A15" s="98"/>
      <c r="B15" s="102"/>
      <c r="C15" s="103"/>
      <c r="D15" s="104"/>
      <c r="E15" s="102"/>
      <c r="F15" s="149"/>
      <c r="G15" s="24"/>
      <c r="H15" s="149"/>
      <c r="I15" s="24"/>
      <c r="J15" s="149"/>
      <c r="K15" s="149"/>
      <c r="L15" s="24"/>
      <c r="M15" s="149"/>
      <c r="N15" s="149"/>
      <c r="O15" s="149"/>
      <c r="P15" s="149"/>
      <c r="Q15" s="149"/>
      <c r="R15" s="149"/>
      <c r="S15" s="149"/>
      <c r="T15" s="127"/>
    </row>
    <row r="16" spans="1:20" ht="15" customHeight="1">
      <c r="A16" s="8" t="s">
        <v>29</v>
      </c>
      <c r="B16" s="85" t="s">
        <v>30</v>
      </c>
      <c r="C16" s="87"/>
      <c r="D16" s="88"/>
      <c r="E16" s="118" t="s">
        <v>22</v>
      </c>
      <c r="F16" s="6" t="s">
        <v>31</v>
      </c>
      <c r="G16" s="24"/>
      <c r="H16" s="6" t="s">
        <v>32</v>
      </c>
      <c r="I16" s="24"/>
      <c r="J16" s="6" t="s">
        <v>32</v>
      </c>
      <c r="K16" s="6" t="s">
        <v>32</v>
      </c>
      <c r="L16" s="24"/>
      <c r="M16" s="140" t="s">
        <v>32</v>
      </c>
      <c r="N16" s="149"/>
      <c r="O16" s="140"/>
      <c r="P16" s="142"/>
      <c r="Q16" s="142"/>
      <c r="R16" s="140" t="s">
        <v>13</v>
      </c>
      <c r="S16" s="149"/>
      <c r="T16" s="128" t="s">
        <v>92</v>
      </c>
    </row>
    <row r="17" spans="1:20" ht="15" customHeight="1">
      <c r="A17" s="8" t="s">
        <v>33</v>
      </c>
      <c r="B17" s="85" t="s">
        <v>34</v>
      </c>
      <c r="C17" s="87"/>
      <c r="D17" s="88"/>
      <c r="E17" s="118" t="s">
        <v>22</v>
      </c>
      <c r="F17" s="6" t="s">
        <v>35</v>
      </c>
      <c r="G17" s="24"/>
      <c r="H17" s="6" t="s">
        <v>36</v>
      </c>
      <c r="I17" s="24"/>
      <c r="J17" s="6" t="s">
        <v>36</v>
      </c>
      <c r="K17" s="6" t="s">
        <v>36</v>
      </c>
      <c r="L17" s="24"/>
      <c r="M17" s="140" t="s">
        <v>36</v>
      </c>
      <c r="N17" s="149"/>
      <c r="O17" s="140"/>
      <c r="P17" s="142"/>
      <c r="Q17" s="142"/>
      <c r="R17" s="140" t="s">
        <v>13</v>
      </c>
      <c r="S17" s="149"/>
      <c r="T17" s="129" t="s">
        <v>93</v>
      </c>
    </row>
    <row r="18" spans="6:19" ht="0" customHeight="1" hidden="1"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20" ht="15" customHeight="1">
      <c r="A19" s="8" t="s">
        <v>37</v>
      </c>
      <c r="B19" s="85" t="s">
        <v>38</v>
      </c>
      <c r="C19" s="107"/>
      <c r="D19" s="96"/>
      <c r="E19" s="118" t="s">
        <v>22</v>
      </c>
      <c r="F19" s="6" t="s">
        <v>39</v>
      </c>
      <c r="G19" s="24"/>
      <c r="H19" s="6" t="s">
        <v>40</v>
      </c>
      <c r="I19" s="24"/>
      <c r="J19" s="6" t="s">
        <v>40</v>
      </c>
      <c r="K19" s="6" t="s">
        <v>40</v>
      </c>
      <c r="L19" s="24"/>
      <c r="M19" s="140" t="s">
        <v>40</v>
      </c>
      <c r="N19" s="149"/>
      <c r="O19" s="140"/>
      <c r="P19" s="149"/>
      <c r="Q19" s="149"/>
      <c r="R19" s="140" t="s">
        <v>13</v>
      </c>
      <c r="S19" s="149"/>
      <c r="T19" s="129" t="s">
        <v>94</v>
      </c>
    </row>
    <row r="20" spans="1:20" ht="14.25" customHeight="1">
      <c r="A20" s="14" t="s">
        <v>41</v>
      </c>
      <c r="B20" s="108" t="s">
        <v>42</v>
      </c>
      <c r="C20" s="107"/>
      <c r="D20" s="96"/>
      <c r="E20" s="15" t="s">
        <v>22</v>
      </c>
      <c r="F20" s="150" t="s">
        <v>43</v>
      </c>
      <c r="G20" s="24"/>
      <c r="H20" s="151" t="s">
        <v>44</v>
      </c>
      <c r="I20" s="24"/>
      <c r="J20" s="151" t="s">
        <v>44</v>
      </c>
      <c r="K20" s="151" t="s">
        <v>44</v>
      </c>
      <c r="L20" s="24"/>
      <c r="M20" s="143" t="s">
        <v>44</v>
      </c>
      <c r="N20" s="149"/>
      <c r="O20" s="145"/>
      <c r="P20" s="149"/>
      <c r="Q20" s="149"/>
      <c r="R20" s="144" t="s">
        <v>13</v>
      </c>
      <c r="S20" s="146"/>
      <c r="T20" s="129" t="s">
        <v>95</v>
      </c>
    </row>
    <row r="21" spans="1:20" ht="0.75" customHeight="1">
      <c r="A21" s="97" t="s">
        <v>45</v>
      </c>
      <c r="B21" s="99" t="s">
        <v>46</v>
      </c>
      <c r="C21" s="100"/>
      <c r="D21" s="101"/>
      <c r="E21" s="122" t="s">
        <v>22</v>
      </c>
      <c r="F21" s="140" t="s">
        <v>47</v>
      </c>
      <c r="G21" s="24"/>
      <c r="H21" s="140" t="s">
        <v>48</v>
      </c>
      <c r="I21" s="24"/>
      <c r="J21" s="140" t="s">
        <v>48</v>
      </c>
      <c r="K21" s="140" t="s">
        <v>48</v>
      </c>
      <c r="L21" s="24"/>
      <c r="M21" s="140" t="s">
        <v>48</v>
      </c>
      <c r="N21" s="149"/>
      <c r="O21" s="140"/>
      <c r="P21" s="149"/>
      <c r="Q21" s="149"/>
      <c r="R21" s="140" t="s">
        <v>13</v>
      </c>
      <c r="S21" s="149"/>
      <c r="T21" s="130" t="s">
        <v>96</v>
      </c>
    </row>
    <row r="22" spans="1:20" ht="23.25" customHeight="1">
      <c r="A22" s="98"/>
      <c r="B22" s="102"/>
      <c r="C22" s="103"/>
      <c r="D22" s="104"/>
      <c r="E22" s="102"/>
      <c r="F22" s="149"/>
      <c r="G22" s="24"/>
      <c r="H22" s="149"/>
      <c r="I22" s="24"/>
      <c r="J22" s="149"/>
      <c r="K22" s="149"/>
      <c r="L22" s="24"/>
      <c r="M22" s="149"/>
      <c r="N22" s="149"/>
      <c r="O22" s="149"/>
      <c r="P22" s="149"/>
      <c r="Q22" s="149"/>
      <c r="R22" s="149"/>
      <c r="S22" s="149"/>
      <c r="T22" s="131"/>
    </row>
    <row r="23" spans="6:19" ht="0" customHeight="1" hidden="1"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20" ht="15" customHeight="1">
      <c r="A24" s="8" t="s">
        <v>49</v>
      </c>
      <c r="B24" s="85" t="s">
        <v>50</v>
      </c>
      <c r="C24" s="87"/>
      <c r="D24" s="88"/>
      <c r="E24" s="118" t="s">
        <v>22</v>
      </c>
      <c r="F24" s="6" t="s">
        <v>51</v>
      </c>
      <c r="G24" s="24"/>
      <c r="H24" s="6" t="s">
        <v>52</v>
      </c>
      <c r="I24" s="24"/>
      <c r="J24" s="6" t="s">
        <v>52</v>
      </c>
      <c r="K24" s="6" t="s">
        <v>52</v>
      </c>
      <c r="L24" s="24"/>
      <c r="M24" s="140" t="s">
        <v>52</v>
      </c>
      <c r="N24" s="149"/>
      <c r="O24" s="140"/>
      <c r="P24" s="142"/>
      <c r="Q24" s="142"/>
      <c r="R24" s="140" t="s">
        <v>13</v>
      </c>
      <c r="S24" s="149"/>
      <c r="T24" s="129" t="s">
        <v>97</v>
      </c>
    </row>
    <row r="25" spans="1:20" ht="15" customHeight="1">
      <c r="A25" s="8" t="s">
        <v>53</v>
      </c>
      <c r="B25" s="85" t="s">
        <v>54</v>
      </c>
      <c r="C25" s="87"/>
      <c r="D25" s="88"/>
      <c r="E25" s="118" t="s">
        <v>22</v>
      </c>
      <c r="F25" s="6" t="s">
        <v>55</v>
      </c>
      <c r="G25" s="24"/>
      <c r="H25" s="6" t="s">
        <v>56</v>
      </c>
      <c r="I25" s="24"/>
      <c r="J25" s="6" t="s">
        <v>56</v>
      </c>
      <c r="K25" s="6" t="s">
        <v>56</v>
      </c>
      <c r="L25" s="24"/>
      <c r="M25" s="140" t="s">
        <v>56</v>
      </c>
      <c r="N25" s="149"/>
      <c r="O25" s="140"/>
      <c r="P25" s="142"/>
      <c r="Q25" s="142"/>
      <c r="R25" s="140" t="s">
        <v>13</v>
      </c>
      <c r="S25" s="149"/>
      <c r="T25" s="132" t="s">
        <v>98</v>
      </c>
    </row>
    <row r="26" spans="1:20" ht="14.25" customHeight="1">
      <c r="A26" s="12">
        <v>2</v>
      </c>
      <c r="B26" s="109" t="s">
        <v>57</v>
      </c>
      <c r="C26" s="110"/>
      <c r="D26" s="111"/>
      <c r="E26" s="118" t="s">
        <v>22</v>
      </c>
      <c r="F26" s="152" t="s">
        <v>58</v>
      </c>
      <c r="G26" s="24"/>
      <c r="H26" s="6" t="s">
        <v>59</v>
      </c>
      <c r="I26" s="24"/>
      <c r="J26" s="140" t="s">
        <v>59</v>
      </c>
      <c r="K26" s="149"/>
      <c r="L26" s="24"/>
      <c r="M26" s="140" t="s">
        <v>59</v>
      </c>
      <c r="N26" s="149"/>
      <c r="O26" s="140"/>
      <c r="P26" s="142"/>
      <c r="Q26" s="142"/>
      <c r="R26" s="140"/>
      <c r="S26" s="149"/>
      <c r="T26" s="125" t="s">
        <v>91</v>
      </c>
    </row>
    <row r="27" spans="1:20" ht="14.25" customHeight="1">
      <c r="A27" s="19" t="s">
        <v>13</v>
      </c>
      <c r="B27" s="85" t="s">
        <v>13</v>
      </c>
      <c r="C27" s="107"/>
      <c r="D27" s="96"/>
      <c r="E27" s="123"/>
      <c r="F27" s="6" t="s">
        <v>13</v>
      </c>
      <c r="G27" s="24"/>
      <c r="H27" s="6" t="s">
        <v>13</v>
      </c>
      <c r="I27" s="24"/>
      <c r="J27" s="140" t="s">
        <v>13</v>
      </c>
      <c r="K27" s="149"/>
      <c r="L27" s="24"/>
      <c r="M27" s="140" t="s">
        <v>13</v>
      </c>
      <c r="N27" s="149"/>
      <c r="O27" s="140" t="s">
        <v>13</v>
      </c>
      <c r="P27" s="149"/>
      <c r="Q27" s="149"/>
      <c r="R27" s="140" t="s">
        <v>13</v>
      </c>
      <c r="S27" s="142"/>
      <c r="T27" s="10" t="s">
        <v>13</v>
      </c>
    </row>
    <row r="28" spans="1:20" ht="15" customHeight="1">
      <c r="A28" s="12">
        <v>3</v>
      </c>
      <c r="B28" s="109" t="s">
        <v>60</v>
      </c>
      <c r="C28" s="110"/>
      <c r="D28" s="111"/>
      <c r="E28" s="118" t="s">
        <v>22</v>
      </c>
      <c r="F28" s="6" t="s">
        <v>61</v>
      </c>
      <c r="G28" s="24"/>
      <c r="H28" s="6" t="s">
        <v>13</v>
      </c>
      <c r="I28" s="24"/>
      <c r="J28" s="153">
        <f>J29+J30+J33</f>
        <v>116136.76000000001</v>
      </c>
      <c r="K28" s="149"/>
      <c r="L28" s="24"/>
      <c r="M28" s="154">
        <f>M31</f>
        <v>13342</v>
      </c>
      <c r="N28" s="155"/>
      <c r="O28" s="154">
        <f>J28-M28</f>
        <v>102794.76000000001</v>
      </c>
      <c r="P28" s="142"/>
      <c r="Q28" s="142"/>
      <c r="R28" s="140" t="s">
        <v>13</v>
      </c>
      <c r="S28" s="149"/>
      <c r="T28" s="10" t="s">
        <v>13</v>
      </c>
    </row>
    <row r="29" spans="1:20" ht="15" customHeight="1">
      <c r="A29" s="8" t="s">
        <v>13</v>
      </c>
      <c r="B29" s="85" t="s">
        <v>62</v>
      </c>
      <c r="C29" s="87"/>
      <c r="D29" s="88"/>
      <c r="E29" s="118" t="s">
        <v>22</v>
      </c>
      <c r="F29" s="6" t="s">
        <v>13</v>
      </c>
      <c r="G29" s="24"/>
      <c r="H29" s="6" t="s">
        <v>63</v>
      </c>
      <c r="I29" s="24"/>
      <c r="J29" s="140" t="s">
        <v>64</v>
      </c>
      <c r="K29" s="149"/>
      <c r="L29" s="24"/>
      <c r="M29" s="140" t="s">
        <v>13</v>
      </c>
      <c r="N29" s="149"/>
      <c r="O29" s="140" t="s">
        <v>13</v>
      </c>
      <c r="P29" s="142"/>
      <c r="Q29" s="142"/>
      <c r="R29" s="140" t="s">
        <v>13</v>
      </c>
      <c r="S29" s="149"/>
      <c r="T29" s="11" t="s">
        <v>13</v>
      </c>
    </row>
    <row r="30" spans="1:20" ht="15" customHeight="1">
      <c r="A30" s="8" t="s">
        <v>13</v>
      </c>
      <c r="B30" s="85" t="s">
        <v>65</v>
      </c>
      <c r="C30" s="87"/>
      <c r="D30" s="88"/>
      <c r="E30" s="124" t="s">
        <v>22</v>
      </c>
      <c r="F30" s="6" t="s">
        <v>13</v>
      </c>
      <c r="G30" s="24"/>
      <c r="H30" s="6" t="s">
        <v>13</v>
      </c>
      <c r="I30" s="24"/>
      <c r="J30" s="153">
        <v>76034.76</v>
      </c>
      <c r="K30" s="149"/>
      <c r="L30" s="24"/>
      <c r="M30" s="140" t="s">
        <v>13</v>
      </c>
      <c r="N30" s="149"/>
      <c r="O30" s="140" t="s">
        <v>13</v>
      </c>
      <c r="P30" s="142"/>
      <c r="Q30" s="142"/>
      <c r="R30" s="140" t="s">
        <v>13</v>
      </c>
      <c r="S30" s="149"/>
      <c r="T30" s="10" t="s">
        <v>13</v>
      </c>
    </row>
    <row r="31" spans="1:20" ht="14.25" customHeight="1">
      <c r="A31" s="17" t="s">
        <v>13</v>
      </c>
      <c r="B31" s="113" t="s">
        <v>66</v>
      </c>
      <c r="C31" s="107"/>
      <c r="D31" s="96"/>
      <c r="E31" s="123" t="s">
        <v>22</v>
      </c>
      <c r="F31" s="23" t="s">
        <v>13</v>
      </c>
      <c r="G31" s="24"/>
      <c r="H31" s="25" t="s">
        <v>13</v>
      </c>
      <c r="I31" s="24"/>
      <c r="J31" s="148" t="s">
        <v>13</v>
      </c>
      <c r="K31" s="149"/>
      <c r="L31" s="24"/>
      <c r="M31" s="156">
        <f>F42</f>
        <v>13342</v>
      </c>
      <c r="N31" s="149"/>
      <c r="O31" s="157" t="s">
        <v>13</v>
      </c>
      <c r="P31" s="149"/>
      <c r="Q31" s="149"/>
      <c r="R31" s="158" t="s">
        <v>13</v>
      </c>
      <c r="S31" s="159"/>
      <c r="T31" s="133" t="s">
        <v>13</v>
      </c>
    </row>
    <row r="32" spans="1:20" ht="16.5" customHeight="1" hidden="1">
      <c r="A32" s="18">
        <v>4</v>
      </c>
      <c r="B32" s="112" t="s">
        <v>67</v>
      </c>
      <c r="C32" s="100"/>
      <c r="D32" s="101"/>
      <c r="E32" s="123" t="s">
        <v>22</v>
      </c>
      <c r="F32" s="6" t="s">
        <v>13</v>
      </c>
      <c r="G32" s="24"/>
      <c r="H32" s="6" t="s">
        <v>13</v>
      </c>
      <c r="I32" s="24"/>
      <c r="J32" s="140" t="s">
        <v>68</v>
      </c>
      <c r="K32" s="149"/>
      <c r="L32" s="24"/>
      <c r="M32" s="140" t="s">
        <v>13</v>
      </c>
      <c r="N32" s="149"/>
      <c r="O32" s="140" t="s">
        <v>68</v>
      </c>
      <c r="P32" s="149"/>
      <c r="Q32" s="149"/>
      <c r="R32" s="140" t="s">
        <v>69</v>
      </c>
      <c r="S32" s="149"/>
      <c r="T32" s="11" t="s">
        <v>13</v>
      </c>
    </row>
    <row r="33" spans="1:20" ht="16.5" customHeight="1">
      <c r="A33" s="55"/>
      <c r="B33" s="62" t="s">
        <v>115</v>
      </c>
      <c r="C33" s="63"/>
      <c r="D33" s="64"/>
      <c r="E33" s="123" t="s">
        <v>22</v>
      </c>
      <c r="F33" s="6"/>
      <c r="G33" s="24"/>
      <c r="H33" s="6"/>
      <c r="I33" s="24"/>
      <c r="J33" s="6">
        <v>178.07</v>
      </c>
      <c r="K33" s="160"/>
      <c r="L33" s="24"/>
      <c r="M33" s="6"/>
      <c r="N33" s="160"/>
      <c r="O33" s="76"/>
      <c r="P33" s="107"/>
      <c r="Q33" s="96"/>
      <c r="R33" s="76"/>
      <c r="S33" s="96"/>
      <c r="T33" s="11"/>
    </row>
    <row r="34" spans="1:20" ht="14.25" customHeight="1">
      <c r="A34" s="19" t="s">
        <v>13</v>
      </c>
      <c r="B34" s="85" t="s">
        <v>13</v>
      </c>
      <c r="C34" s="107"/>
      <c r="D34" s="96"/>
      <c r="E34" s="22"/>
      <c r="F34" s="16" t="s">
        <v>13</v>
      </c>
      <c r="H34" s="16" t="s">
        <v>13</v>
      </c>
      <c r="J34" s="137" t="s">
        <v>13</v>
      </c>
      <c r="K34" s="104"/>
      <c r="M34" s="137" t="s">
        <v>13</v>
      </c>
      <c r="N34" s="104"/>
      <c r="O34" s="137" t="s">
        <v>13</v>
      </c>
      <c r="P34" s="103"/>
      <c r="Q34" s="104"/>
      <c r="R34" s="137" t="s">
        <v>13</v>
      </c>
      <c r="S34" s="138"/>
      <c r="T34" s="6" t="s">
        <v>13</v>
      </c>
    </row>
    <row r="35" ht="0" customHeight="1" hidden="1"/>
    <row r="36" spans="1:20" ht="15" customHeight="1">
      <c r="A36" s="20">
        <v>4</v>
      </c>
      <c r="B36" s="109" t="s">
        <v>70</v>
      </c>
      <c r="C36" s="107"/>
      <c r="D36" s="96"/>
      <c r="E36" s="5" t="s">
        <v>22</v>
      </c>
      <c r="F36" s="6" t="s">
        <v>13</v>
      </c>
      <c r="H36" s="6" t="s">
        <v>71</v>
      </c>
      <c r="J36" s="76" t="s">
        <v>72</v>
      </c>
      <c r="K36" s="96"/>
      <c r="M36" s="76" t="s">
        <v>71</v>
      </c>
      <c r="N36" s="96"/>
      <c r="O36" s="76">
        <v>-4946.07</v>
      </c>
      <c r="P36" s="107"/>
      <c r="Q36" s="96"/>
      <c r="R36" s="76" t="s">
        <v>73</v>
      </c>
      <c r="S36" s="86"/>
      <c r="T36" s="6" t="s">
        <v>13</v>
      </c>
    </row>
    <row r="37" spans="1:20" ht="15" customHeight="1">
      <c r="A37" s="21" t="s">
        <v>13</v>
      </c>
      <c r="B37" s="85" t="s">
        <v>74</v>
      </c>
      <c r="C37" s="107"/>
      <c r="D37" s="96"/>
      <c r="E37" s="5" t="s">
        <v>22</v>
      </c>
      <c r="F37" s="6" t="s">
        <v>13</v>
      </c>
      <c r="H37" s="13" t="s">
        <v>75</v>
      </c>
      <c r="J37" s="76" t="s">
        <v>76</v>
      </c>
      <c r="K37" s="96"/>
      <c r="M37" s="76" t="s">
        <v>75</v>
      </c>
      <c r="N37" s="96"/>
      <c r="O37" s="76" t="s">
        <v>77</v>
      </c>
      <c r="P37" s="107"/>
      <c r="Q37" s="96"/>
      <c r="R37" s="76" t="s">
        <v>78</v>
      </c>
      <c r="S37" s="86"/>
      <c r="T37" s="27" t="s">
        <v>112</v>
      </c>
    </row>
    <row r="38" spans="1:20" ht="15" customHeight="1">
      <c r="A38" s="8" t="s">
        <v>13</v>
      </c>
      <c r="B38" s="85" t="s">
        <v>79</v>
      </c>
      <c r="C38" s="107"/>
      <c r="D38" s="96"/>
      <c r="E38" s="9" t="s">
        <v>22</v>
      </c>
      <c r="F38" s="16" t="s">
        <v>13</v>
      </c>
      <c r="H38" s="6" t="s">
        <v>80</v>
      </c>
      <c r="J38" s="76" t="s">
        <v>81</v>
      </c>
      <c r="K38" s="96"/>
      <c r="M38" s="76" t="s">
        <v>80</v>
      </c>
      <c r="N38" s="96"/>
      <c r="O38" s="76" t="s">
        <v>82</v>
      </c>
      <c r="P38" s="107"/>
      <c r="Q38" s="96"/>
      <c r="R38" s="76" t="s">
        <v>83</v>
      </c>
      <c r="S38" s="96"/>
      <c r="T38" s="26" t="s">
        <v>113</v>
      </c>
    </row>
    <row r="39" spans="1:20" ht="15" customHeight="1">
      <c r="A39" s="8" t="s">
        <v>13</v>
      </c>
      <c r="B39" s="85" t="s">
        <v>84</v>
      </c>
      <c r="C39" s="107"/>
      <c r="D39" s="96"/>
      <c r="E39" s="9" t="s">
        <v>22</v>
      </c>
      <c r="F39" s="6" t="s">
        <v>13</v>
      </c>
      <c r="H39" s="6" t="s">
        <v>85</v>
      </c>
      <c r="J39" s="76" t="s">
        <v>86</v>
      </c>
      <c r="K39" s="96"/>
      <c r="M39" s="76" t="s">
        <v>85</v>
      </c>
      <c r="N39" s="96"/>
      <c r="O39" s="76" t="s">
        <v>87</v>
      </c>
      <c r="P39" s="107"/>
      <c r="Q39" s="96"/>
      <c r="R39" s="76" t="s">
        <v>88</v>
      </c>
      <c r="S39" s="96"/>
      <c r="T39" s="26" t="s">
        <v>113</v>
      </c>
    </row>
    <row r="40" spans="1:20" ht="15" customHeight="1">
      <c r="A40" s="8" t="s">
        <v>13</v>
      </c>
      <c r="B40" s="85" t="s">
        <v>89</v>
      </c>
      <c r="C40" s="107"/>
      <c r="D40" s="96"/>
      <c r="E40" s="9" t="s">
        <v>22</v>
      </c>
      <c r="F40" s="6" t="s">
        <v>13</v>
      </c>
      <c r="H40" s="6" t="s">
        <v>90</v>
      </c>
      <c r="J40" s="76" t="s">
        <v>90</v>
      </c>
      <c r="K40" s="96"/>
      <c r="M40" s="76" t="s">
        <v>90</v>
      </c>
      <c r="N40" s="96"/>
      <c r="O40" s="76"/>
      <c r="P40" s="107"/>
      <c r="Q40" s="96"/>
      <c r="R40" s="76" t="s">
        <v>13</v>
      </c>
      <c r="S40" s="114"/>
      <c r="T40" s="26" t="s">
        <v>114</v>
      </c>
    </row>
    <row r="41" spans="1:20" ht="15" customHeight="1">
      <c r="A41" s="46"/>
      <c r="B41" s="47"/>
      <c r="C41" s="48"/>
      <c r="D41" s="48"/>
      <c r="E41" s="49"/>
      <c r="F41" s="50"/>
      <c r="H41" s="50"/>
      <c r="J41" s="50"/>
      <c r="K41" s="48"/>
      <c r="M41" s="50"/>
      <c r="N41" s="48"/>
      <c r="O41" s="50"/>
      <c r="P41" s="48"/>
      <c r="Q41" s="48"/>
      <c r="R41" s="50"/>
      <c r="S41" s="51"/>
      <c r="T41" s="50"/>
    </row>
    <row r="42" spans="1:16" ht="26.25" customHeight="1">
      <c r="A42" s="73" t="s">
        <v>108</v>
      </c>
      <c r="B42" s="74"/>
      <c r="C42" s="74"/>
      <c r="D42" s="74"/>
      <c r="E42" s="75"/>
      <c r="F42" s="28">
        <f>F43+F44</f>
        <v>13342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6.5" customHeight="1">
      <c r="A43" s="57" t="s">
        <v>117</v>
      </c>
      <c r="B43" s="58"/>
      <c r="C43" s="58"/>
      <c r="D43" s="58"/>
      <c r="E43" s="59"/>
      <c r="F43" s="56">
        <v>500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2.75">
      <c r="A44" s="78" t="s">
        <v>109</v>
      </c>
      <c r="B44" s="79"/>
      <c r="C44" s="79"/>
      <c r="D44" s="79"/>
      <c r="E44" s="79"/>
      <c r="F44" s="30">
        <v>12842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2:16" ht="12.75">
      <c r="B45" s="31"/>
      <c r="C45" s="31"/>
      <c r="D45" s="31"/>
      <c r="E45" s="31"/>
      <c r="F45" s="32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2.75">
      <c r="A46" s="31"/>
      <c r="B46" s="31"/>
      <c r="C46" s="31"/>
      <c r="D46" s="31"/>
      <c r="E46" s="33"/>
      <c r="F46" s="34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.75">
      <c r="A47" s="65" t="s">
        <v>110</v>
      </c>
      <c r="B47" s="66"/>
      <c r="C47" s="66"/>
      <c r="D47" s="66"/>
      <c r="E47" s="66"/>
      <c r="F47" s="35">
        <f>SUM(F48:F51)</f>
        <v>13095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12.75">
      <c r="A48" s="67" t="s">
        <v>99</v>
      </c>
      <c r="B48" s="68"/>
      <c r="C48" s="68"/>
      <c r="D48" s="68"/>
      <c r="E48" s="68"/>
      <c r="F48" s="36">
        <v>3240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12.75">
      <c r="A49" s="69" t="s">
        <v>100</v>
      </c>
      <c r="B49" s="70"/>
      <c r="C49" s="70"/>
      <c r="D49" s="70"/>
      <c r="E49" s="71"/>
      <c r="F49" s="36">
        <v>3780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2.75">
      <c r="A50" s="69" t="s">
        <v>101</v>
      </c>
      <c r="B50" s="70"/>
      <c r="C50" s="70"/>
      <c r="D50" s="70"/>
      <c r="E50" s="71"/>
      <c r="F50" s="36">
        <v>2700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2.75">
      <c r="A51" s="67" t="s">
        <v>102</v>
      </c>
      <c r="B51" s="68"/>
      <c r="C51" s="68"/>
      <c r="D51" s="68"/>
      <c r="E51" s="68"/>
      <c r="F51" s="36">
        <v>3375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2.75">
      <c r="A52" s="31"/>
      <c r="B52" s="44"/>
      <c r="C52" s="44"/>
      <c r="D52" s="44"/>
      <c r="E52" s="44"/>
      <c r="F52" s="45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2.75">
      <c r="A53" s="31"/>
      <c r="B53" s="44"/>
      <c r="C53" s="44"/>
      <c r="D53" s="44"/>
      <c r="E53" s="44"/>
      <c r="F53" s="45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2.75">
      <c r="A54" s="31"/>
      <c r="B54" s="44"/>
      <c r="C54" s="44"/>
      <c r="D54" s="44"/>
      <c r="E54" s="44"/>
      <c r="F54" s="45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.75">
      <c r="A57" s="29"/>
      <c r="B57" s="37"/>
      <c r="C57" s="38"/>
      <c r="D57" s="39"/>
      <c r="E57" s="29"/>
      <c r="F57" s="40"/>
      <c r="G57" s="40"/>
      <c r="H57" s="41"/>
      <c r="I57" s="41"/>
      <c r="J57" s="29"/>
      <c r="K57" s="29"/>
      <c r="L57" s="29"/>
      <c r="M57" s="29"/>
      <c r="N57" s="29"/>
      <c r="O57" s="29"/>
      <c r="P57" s="29"/>
    </row>
    <row r="58" spans="1:16" ht="12.75">
      <c r="A58" s="37" t="s">
        <v>103</v>
      </c>
      <c r="B58" s="42"/>
      <c r="C58" s="39"/>
      <c r="D58" s="40"/>
      <c r="E58" s="40"/>
      <c r="F58" s="29"/>
      <c r="G58" s="42" t="s">
        <v>104</v>
      </c>
      <c r="H58" s="41"/>
      <c r="I58" s="41"/>
      <c r="J58" s="29"/>
      <c r="K58" s="29"/>
      <c r="L58" s="29"/>
      <c r="M58" s="29"/>
      <c r="N58" s="29"/>
      <c r="O58" s="29"/>
      <c r="P58" s="29"/>
    </row>
    <row r="59" spans="1:16" ht="12.75">
      <c r="A59" s="29"/>
      <c r="B59" s="40"/>
      <c r="C59" s="40"/>
      <c r="D59" s="40"/>
      <c r="E59" s="40"/>
      <c r="F59" s="29"/>
      <c r="G59" s="40"/>
      <c r="H59" s="41"/>
      <c r="I59" s="41"/>
      <c r="J59" s="29"/>
      <c r="K59" s="29"/>
      <c r="L59" s="29"/>
      <c r="M59" s="29"/>
      <c r="N59" s="29"/>
      <c r="O59" s="29"/>
      <c r="P59" s="29"/>
    </row>
    <row r="60" spans="1:16" ht="12.75">
      <c r="A60" s="29"/>
      <c r="B60" s="42"/>
      <c r="C60" s="40"/>
      <c r="D60" s="40"/>
      <c r="E60" s="40"/>
      <c r="F60" s="29"/>
      <c r="G60" s="43"/>
      <c r="H60" s="40"/>
      <c r="I60" s="41"/>
      <c r="J60" s="29"/>
      <c r="K60" s="29"/>
      <c r="L60" s="29"/>
      <c r="M60" s="29"/>
      <c r="N60" s="29"/>
      <c r="O60" s="29"/>
      <c r="P60" s="29"/>
    </row>
    <row r="61" spans="1:16" ht="12.75">
      <c r="A61" s="72" t="s">
        <v>105</v>
      </c>
      <c r="B61" s="72"/>
      <c r="C61" s="72"/>
      <c r="D61" s="72"/>
      <c r="E61" s="40"/>
      <c r="F61" s="40"/>
      <c r="G61" s="40"/>
      <c r="H61" s="41"/>
      <c r="I61" s="41"/>
      <c r="J61" s="29"/>
      <c r="K61" s="29"/>
      <c r="L61" s="29"/>
      <c r="M61" s="29"/>
      <c r="N61" s="29"/>
      <c r="O61" s="29"/>
      <c r="P61" s="29"/>
    </row>
    <row r="62" spans="1:16" ht="12.75">
      <c r="A62" s="60" t="s">
        <v>106</v>
      </c>
      <c r="B62" s="61"/>
      <c r="C62" s="43"/>
      <c r="D62" s="42"/>
      <c r="E62" s="40"/>
      <c r="F62" s="40"/>
      <c r="G62" s="40"/>
      <c r="H62" s="41"/>
      <c r="I62" s="41"/>
      <c r="J62" s="29"/>
      <c r="K62" s="29"/>
      <c r="L62" s="29"/>
      <c r="M62" s="29"/>
      <c r="N62" s="29"/>
      <c r="O62" s="29"/>
      <c r="P62" s="29"/>
    </row>
    <row r="63" spans="1:16" ht="12.75">
      <c r="A63" s="60" t="s">
        <v>107</v>
      </c>
      <c r="B63" s="61"/>
      <c r="C63" s="43"/>
      <c r="D63" s="40"/>
      <c r="E63" s="40"/>
      <c r="F63" s="40"/>
      <c r="G63" s="40"/>
      <c r="H63" s="41"/>
      <c r="I63" s="41"/>
      <c r="J63" s="29"/>
      <c r="K63" s="29"/>
      <c r="L63" s="29"/>
      <c r="M63" s="29"/>
      <c r="N63" s="29"/>
      <c r="O63" s="29"/>
      <c r="P63" s="29"/>
    </row>
  </sheetData>
  <sheetProtection/>
  <mergeCells count="162">
    <mergeCell ref="A1:T2"/>
    <mergeCell ref="O33:Q33"/>
    <mergeCell ref="R33:S33"/>
    <mergeCell ref="J27:K27"/>
    <mergeCell ref="M27:N27"/>
    <mergeCell ref="O27:Q27"/>
    <mergeCell ref="R27:S27"/>
    <mergeCell ref="R40:S40"/>
    <mergeCell ref="B40:D40"/>
    <mergeCell ref="J40:K40"/>
    <mergeCell ref="M40:N40"/>
    <mergeCell ref="O40:Q40"/>
    <mergeCell ref="R39:S39"/>
    <mergeCell ref="R37:S37"/>
    <mergeCell ref="B38:D38"/>
    <mergeCell ref="J38:K38"/>
    <mergeCell ref="M38:N38"/>
    <mergeCell ref="O38:Q38"/>
    <mergeCell ref="B39:D39"/>
    <mergeCell ref="J39:K39"/>
    <mergeCell ref="M39:N39"/>
    <mergeCell ref="O39:Q39"/>
    <mergeCell ref="R38:S38"/>
    <mergeCell ref="B37:D37"/>
    <mergeCell ref="J37:K37"/>
    <mergeCell ref="M37:N37"/>
    <mergeCell ref="O37:Q37"/>
    <mergeCell ref="R36:S36"/>
    <mergeCell ref="B34:D34"/>
    <mergeCell ref="J34:K34"/>
    <mergeCell ref="M34:N34"/>
    <mergeCell ref="O34:Q34"/>
    <mergeCell ref="R34:S34"/>
    <mergeCell ref="B36:D36"/>
    <mergeCell ref="J36:K36"/>
    <mergeCell ref="M36:N36"/>
    <mergeCell ref="O36:Q36"/>
    <mergeCell ref="R31:S31"/>
    <mergeCell ref="B32:D32"/>
    <mergeCell ref="J32:K32"/>
    <mergeCell ref="M32:N32"/>
    <mergeCell ref="O32:Q32"/>
    <mergeCell ref="O28:Q28"/>
    <mergeCell ref="R32:S32"/>
    <mergeCell ref="B31:D31"/>
    <mergeCell ref="J31:K31"/>
    <mergeCell ref="M31:N31"/>
    <mergeCell ref="O31:Q31"/>
    <mergeCell ref="R29:S29"/>
    <mergeCell ref="B30:D30"/>
    <mergeCell ref="J30:K30"/>
    <mergeCell ref="M30:N30"/>
    <mergeCell ref="R30:S30"/>
    <mergeCell ref="B29:D29"/>
    <mergeCell ref="J29:K29"/>
    <mergeCell ref="M29:N29"/>
    <mergeCell ref="O29:Q29"/>
    <mergeCell ref="O30:Q30"/>
    <mergeCell ref="R25:S25"/>
    <mergeCell ref="R26:S26"/>
    <mergeCell ref="R28:S28"/>
    <mergeCell ref="B26:D26"/>
    <mergeCell ref="J26:K26"/>
    <mergeCell ref="M26:N26"/>
    <mergeCell ref="O26:Q26"/>
    <mergeCell ref="B28:D28"/>
    <mergeCell ref="J28:K28"/>
    <mergeCell ref="M28:N28"/>
    <mergeCell ref="T21:T22"/>
    <mergeCell ref="B24:D24"/>
    <mergeCell ref="M24:N24"/>
    <mergeCell ref="O24:Q24"/>
    <mergeCell ref="B25:D25"/>
    <mergeCell ref="M25:N25"/>
    <mergeCell ref="O25:Q25"/>
    <mergeCell ref="R24:S24"/>
    <mergeCell ref="B27:D27"/>
    <mergeCell ref="R20:S20"/>
    <mergeCell ref="A21:A22"/>
    <mergeCell ref="B21:D22"/>
    <mergeCell ref="E21:E22"/>
    <mergeCell ref="F21:F22"/>
    <mergeCell ref="H21:H22"/>
    <mergeCell ref="M21:N22"/>
    <mergeCell ref="O21:Q22"/>
    <mergeCell ref="R21:S22"/>
    <mergeCell ref="B20:D20"/>
    <mergeCell ref="M20:N20"/>
    <mergeCell ref="O20:Q20"/>
    <mergeCell ref="R19:S19"/>
    <mergeCell ref="J21:J22"/>
    <mergeCell ref="K21:K22"/>
    <mergeCell ref="B17:D17"/>
    <mergeCell ref="M17:N17"/>
    <mergeCell ref="O17:Q17"/>
    <mergeCell ref="R17:S17"/>
    <mergeCell ref="B19:D19"/>
    <mergeCell ref="M19:N19"/>
    <mergeCell ref="O19:Q19"/>
    <mergeCell ref="T14:T15"/>
    <mergeCell ref="B16:D16"/>
    <mergeCell ref="M16:N16"/>
    <mergeCell ref="O16:Q16"/>
    <mergeCell ref="R16:S16"/>
    <mergeCell ref="R14:S15"/>
    <mergeCell ref="J14:J15"/>
    <mergeCell ref="K14:K15"/>
    <mergeCell ref="T12:T13"/>
    <mergeCell ref="M13:N13"/>
    <mergeCell ref="A14:A15"/>
    <mergeCell ref="B14:D15"/>
    <mergeCell ref="E14:E15"/>
    <mergeCell ref="F14:F15"/>
    <mergeCell ref="H14:H15"/>
    <mergeCell ref="M14:N15"/>
    <mergeCell ref="O14:Q15"/>
    <mergeCell ref="A12:A13"/>
    <mergeCell ref="R10:S10"/>
    <mergeCell ref="B11:D11"/>
    <mergeCell ref="M11:N12"/>
    <mergeCell ref="O11:Q11"/>
    <mergeCell ref="R11:S11"/>
    <mergeCell ref="M10:N10"/>
    <mergeCell ref="O10:Q10"/>
    <mergeCell ref="O12:Q13"/>
    <mergeCell ref="R12:S13"/>
    <mergeCell ref="B12:D13"/>
    <mergeCell ref="E12:E13"/>
    <mergeCell ref="F12:F13"/>
    <mergeCell ref="B10:D10"/>
    <mergeCell ref="J10:K10"/>
    <mergeCell ref="H12:H13"/>
    <mergeCell ref="J12:J13"/>
    <mergeCell ref="K12:K13"/>
    <mergeCell ref="R8:S8"/>
    <mergeCell ref="B8:D8"/>
    <mergeCell ref="J8:K8"/>
    <mergeCell ref="M8:N8"/>
    <mergeCell ref="O8:Q8"/>
    <mergeCell ref="J9:K9"/>
    <mergeCell ref="M9:N9"/>
    <mergeCell ref="O9:Q9"/>
    <mergeCell ref="B9:D9"/>
    <mergeCell ref="A42:E42"/>
    <mergeCell ref="R9:S9"/>
    <mergeCell ref="A44:E44"/>
    <mergeCell ref="D3:P3"/>
    <mergeCell ref="C5:O5"/>
    <mergeCell ref="B7:D7"/>
    <mergeCell ref="L7:M7"/>
    <mergeCell ref="O7:Q7"/>
    <mergeCell ref="R7:S7"/>
    <mergeCell ref="A43:E43"/>
    <mergeCell ref="A62:B62"/>
    <mergeCell ref="A63:B63"/>
    <mergeCell ref="B33:D33"/>
    <mergeCell ref="A47:E47"/>
    <mergeCell ref="A48:E48"/>
    <mergeCell ref="A49:E49"/>
    <mergeCell ref="A50:E50"/>
    <mergeCell ref="A51:E51"/>
    <mergeCell ref="A61:D61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4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2022-03-23T08:32:45Z</cp:lastPrinted>
  <dcterms:created xsi:type="dcterms:W3CDTF">2022-02-23T13:45:16Z</dcterms:created>
  <dcterms:modified xsi:type="dcterms:W3CDTF">2022-03-23T08:33:17Z</dcterms:modified>
  <cp:category/>
  <cp:version/>
  <cp:contentType/>
  <cp:contentStatus/>
</cp:coreProperties>
</file>