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ибальчича 1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36" i="1"/>
  <c r="H20" i="1"/>
  <c r="J20" i="1" s="1"/>
</calcChain>
</file>

<file path=xl/sharedStrings.xml><?xml version="1.0" encoding="utf-8"?>
<sst xmlns="http://schemas.openxmlformats.org/spreadsheetml/2006/main" count="112" uniqueCount="82">
  <si>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</si>
  <si>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</si>
  <si>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Кибальчича ул, д.18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</si>
  <si>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</si>
  <si>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</si>
  <si>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</si>
  <si>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</si>
  <si>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</si>
  <si>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</si>
  <si>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</si>
  <si>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</si>
  <si>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</si>
  <si>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</si>
  <si>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</si>
  <si>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</si>
  <si>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</si>
  <si>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</si>
  <si>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</si>
  <si>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</si>
  <si>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</si>
  <si>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</si>
  <si>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</si>
  <si>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</si>
  <si>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</si>
  <si>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</si>
  <si>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</si>
  <si>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</si>
  <si>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</si>
  <si>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</si>
  <si>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</si>
  <si>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</si>
  <si>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</si>
  <si>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</si>
  <si>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</si>
  <si>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</si>
  <si>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</si>
  <si>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</si>
  <si>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</si>
  <si>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</si>
  <si>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</si>
  <si>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</si>
  <si>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</si>
  <si>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</si>
  <si>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Погашение долга</t>
  </si>
  <si>
    <t>Перенесен остаток с рез.фонда</t>
  </si>
  <si>
    <t>Дополнительные услуги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</si>
  <si>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</si>
  <si>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</si>
  <si>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</si>
  <si>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</si>
  <si>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</si>
  <si>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</si>
  <si>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</si>
  <si>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</si>
  <si>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</si>
  <si>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</si>
  <si>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</si>
  <si>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уст-ка г/взвеш.уст-ва-4 шт.</t>
  </si>
  <si>
    <t>зам.контакторов на станции управления лифтом п.1</t>
  </si>
  <si>
    <t>рем.системы канализ.кв.9,12,15</t>
  </si>
  <si>
    <t>монтаж системы видеонаблюдения</t>
  </si>
  <si>
    <t>уст-ка свет.перед эл.щитовой</t>
  </si>
  <si>
    <t>уст-ка системы видеонаблюдения</t>
  </si>
  <si>
    <t>рем.редуктора лебедки гл.привода с зам.подшип.</t>
  </si>
  <si>
    <t>рем.порогов в под.2,3</t>
  </si>
  <si>
    <t>зам.плитки в подъезде</t>
  </si>
  <si>
    <t>зам.автомат.выключателя кв.79</t>
  </si>
  <si>
    <t>зам.запор.арматуры на  сист.ГВС</t>
  </si>
  <si>
    <t>рем.э/двигателя с зам.подшипников п.3</t>
  </si>
  <si>
    <t>утилизация листвы</t>
  </si>
  <si>
    <t>Оплата провайдеров за 2019г.</t>
  </si>
  <si>
    <t>"Комстар-Регионы"</t>
  </si>
  <si>
    <t>ОАО "ВымпелКом"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</si>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</sst>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/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Border="1" applyAlignment="1">
      <alignment wrapText="1"/>
    </xf>
    <xf numFmtId="0" fontId="1" fillId="0" borderId="1" xfId="1" applyBorder="1"/>
    <xf numFmtId="0" fontId="6" fillId="2" borderId="3" xfId="1" applyFont="1" applyFill="1" applyBorder="1" applyAlignment="1">
      <alignment wrapText="1"/>
    </xf>
    <xf numFmtId="0" fontId="1" fillId="2" borderId="4" xfId="1" applyFill="1" applyBorder="1" applyAlignment="1">
      <alignment wrapText="1"/>
    </xf>
    <xf numFmtId="0" fontId="1" fillId="2" borderId="5" xfId="1" applyFill="1" applyBorder="1" applyAlignment="1">
      <alignment wrapText="1"/>
    </xf>
    <xf numFmtId="4" fontId="6" fillId="2" borderId="2" xfId="1" applyNumberFormat="1" applyFont="1" applyFill="1" applyBorder="1" applyAlignment="1">
      <alignment horizontal="center" wrapText="1"/>
    </xf>
    <xf numFmtId="0" fontId="1" fillId="2" borderId="3" xfId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2" fontId="8" fillId="2" borderId="2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6" fillId="0" borderId="0" xfId="1" applyFont="1" applyBorder="1"/>
    <xf numFmtId="2" fontId="6" fillId="0" borderId="0" xfId="1" applyNumberFormat="1" applyFont="1" applyBorder="1" applyAlignment="1"/>
    <xf numFmtId="2" fontId="6" fillId="0" borderId="0" xfId="1" applyNumberFormat="1" applyFont="1" applyBorder="1" applyAlignment="1">
      <alignment horizontal="left"/>
    </xf>
    <xf numFmtId="0" fontId="1" fillId="0" borderId="0" xfId="1"/>
    <xf numFmtId="0" fontId="11" fillId="0" borderId="0" xfId="1" applyFont="1" applyBorder="1" applyAlignment="1"/>
    <xf numFmtId="0" fontId="1" fillId="0" borderId="0" xfId="1" applyAlignment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topLeftCell="A40" zoomScaleSheetLayoutView="100" workbookViewId="0">
      <selection activeCell="H60" sqref="H60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0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0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0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0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0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0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0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0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0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0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0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0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0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0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0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0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0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0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0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0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0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0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0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0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0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0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0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0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0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0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0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0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0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0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0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0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0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0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0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0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0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0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0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0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0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0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0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0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0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0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0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0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0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0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0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0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0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0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0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0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0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0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0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0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0.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v>7628.6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7628.6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855932.64</v>
      </c>
      <c r="H8" s="37">
        <v>904606.7</v>
      </c>
      <c r="I8" s="28">
        <v>855932.64</v>
      </c>
      <c r="J8" s="38"/>
      <c r="K8" s="10"/>
      <c r="L8" s="11"/>
      <c r="M8" s="30"/>
      <c r="N8" s="31"/>
      <c r="O8" s="39" t="s">
        <v>20</v>
      </c>
    </row>
    <row r="9" spans="1:15" ht="14.8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79642.92</v>
      </c>
      <c r="H9" s="37">
        <v>84171.97</v>
      </c>
      <c r="I9" s="28">
        <v>79642.92</v>
      </c>
      <c r="J9" s="38"/>
      <c r="K9" s="10"/>
      <c r="L9" s="11"/>
      <c r="M9" s="30"/>
      <c r="N9" s="31"/>
      <c r="O9" s="39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160201.32</v>
      </c>
      <c r="H10" s="37">
        <v>169311.42</v>
      </c>
      <c r="I10" s="28">
        <v>160201.32</v>
      </c>
      <c r="J10" s="38"/>
      <c r="K10" s="10"/>
      <c r="L10" s="11"/>
      <c r="M10" s="30"/>
      <c r="N10" s="31"/>
      <c r="O10" s="39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248083.20000000001</v>
      </c>
      <c r="H11" s="37">
        <v>262190.88</v>
      </c>
      <c r="I11" s="28">
        <v>248083.20000000001</v>
      </c>
      <c r="J11" s="38"/>
      <c r="K11" s="10"/>
      <c r="L11" s="11"/>
      <c r="M11" s="30"/>
      <c r="N11" s="31"/>
      <c r="O11" s="39" t="s">
        <v>22</v>
      </c>
    </row>
    <row r="12" spans="1:15" ht="15.6" customHeight="1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194072.4</v>
      </c>
      <c r="H12" s="37">
        <v>205108.67</v>
      </c>
      <c r="I12" s="28">
        <v>194072.4</v>
      </c>
      <c r="J12" s="38"/>
      <c r="K12" s="10"/>
      <c r="L12" s="11"/>
      <c r="M12" s="30"/>
      <c r="N12" s="31"/>
      <c r="O12" s="39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112598.64</v>
      </c>
      <c r="H13" s="37">
        <v>119001.75</v>
      </c>
      <c r="I13" s="28">
        <v>112598.64</v>
      </c>
      <c r="J13" s="38"/>
      <c r="K13" s="10"/>
      <c r="L13" s="11"/>
      <c r="M13" s="30"/>
      <c r="N13" s="31"/>
      <c r="O13" s="39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32955.72</v>
      </c>
      <c r="H14" s="37">
        <v>34829.81</v>
      </c>
      <c r="I14" s="28">
        <v>32955.72</v>
      </c>
      <c r="J14" s="38"/>
      <c r="K14" s="10"/>
      <c r="L14" s="11"/>
      <c r="M14" s="30"/>
      <c r="N14" s="31"/>
      <c r="O14" s="39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0" t="s">
        <v>19</v>
      </c>
      <c r="F15" s="37">
        <v>0.14000000000000001</v>
      </c>
      <c r="G15" s="41">
        <v>12816.12</v>
      </c>
      <c r="H15" s="37">
        <v>13544.95</v>
      </c>
      <c r="I15" s="41">
        <v>12816.12</v>
      </c>
      <c r="J15" s="38"/>
      <c r="K15" s="10"/>
      <c r="L15" s="11"/>
      <c r="M15" s="30"/>
      <c r="N15" s="11"/>
      <c r="O15" s="39" t="s">
        <v>32</v>
      </c>
    </row>
    <row r="16" spans="1:15" x14ac:dyDescent="0.2">
      <c r="A16" s="42">
        <v>1.8</v>
      </c>
      <c r="B16" s="25" t="s">
        <v>33</v>
      </c>
      <c r="C16" s="10"/>
      <c r="D16" s="11"/>
      <c r="E16" s="40" t="s">
        <v>19</v>
      </c>
      <c r="F16" s="37">
        <v>0.1</v>
      </c>
      <c r="G16" s="41">
        <v>9154.32</v>
      </c>
      <c r="H16" s="37">
        <v>9674.91</v>
      </c>
      <c r="I16" s="41">
        <v>9154.32</v>
      </c>
      <c r="J16" s="38"/>
      <c r="K16" s="10"/>
      <c r="L16" s="11"/>
      <c r="M16" s="30"/>
      <c r="N16" s="11"/>
      <c r="O16" s="39" t="s">
        <v>34</v>
      </c>
    </row>
    <row r="17" spans="1:15" ht="33.75" x14ac:dyDescent="0.2">
      <c r="A17" s="42">
        <v>1.9</v>
      </c>
      <c r="B17" s="25" t="s">
        <v>35</v>
      </c>
      <c r="C17" s="10"/>
      <c r="D17" s="11"/>
      <c r="E17" s="43" t="s">
        <v>19</v>
      </c>
      <c r="F17" s="37">
        <v>7.0000000000000007E-2</v>
      </c>
      <c r="G17" s="44">
        <v>6408</v>
      </c>
      <c r="H17" s="37">
        <v>6772.4</v>
      </c>
      <c r="I17" s="44">
        <v>6408</v>
      </c>
      <c r="J17" s="38"/>
      <c r="K17" s="45"/>
      <c r="L17" s="46"/>
      <c r="M17" s="30"/>
      <c r="N17" s="46"/>
      <c r="O17" s="39" t="s">
        <v>36</v>
      </c>
    </row>
    <row r="18" spans="1:15" x14ac:dyDescent="0.2">
      <c r="A18" s="47">
        <v>2</v>
      </c>
      <c r="B18" s="36" t="s">
        <v>37</v>
      </c>
      <c r="C18" s="45"/>
      <c r="D18" s="46"/>
      <c r="E18" s="40" t="s">
        <v>19</v>
      </c>
      <c r="F18" s="37">
        <v>3.58</v>
      </c>
      <c r="G18" s="41">
        <v>326608.52</v>
      </c>
      <c r="H18" s="37">
        <v>338409.32</v>
      </c>
      <c r="I18" s="41">
        <v>326608.52</v>
      </c>
      <c r="J18" s="38"/>
      <c r="K18" s="45"/>
      <c r="L18" s="46"/>
      <c r="M18" s="30"/>
      <c r="N18" s="46"/>
      <c r="O18" s="39" t="s">
        <v>38</v>
      </c>
    </row>
    <row r="19" spans="1:15" ht="14.45" customHeight="1" x14ac:dyDescent="0.2">
      <c r="A19" s="47"/>
      <c r="B19" s="48"/>
      <c r="C19" s="49"/>
      <c r="D19" s="50"/>
      <c r="E19" s="40"/>
      <c r="F19" s="37"/>
      <c r="G19" s="41"/>
      <c r="H19" s="37"/>
      <c r="I19" s="41"/>
      <c r="J19" s="51"/>
      <c r="K19" s="49"/>
      <c r="L19" s="50"/>
      <c r="M19" s="33"/>
      <c r="N19" s="50"/>
      <c r="O19" s="27"/>
    </row>
    <row r="20" spans="1:15" ht="15.2" customHeight="1" x14ac:dyDescent="0.2">
      <c r="A20" s="47">
        <v>3</v>
      </c>
      <c r="B20" s="36" t="s">
        <v>39</v>
      </c>
      <c r="C20" s="45"/>
      <c r="D20" s="46"/>
      <c r="E20" s="40" t="s">
        <v>19</v>
      </c>
      <c r="F20" s="37">
        <v>5</v>
      </c>
      <c r="G20" s="34"/>
      <c r="H20" s="52">
        <f>SUM(H21:H26)</f>
        <v>725400.87000000011</v>
      </c>
      <c r="I20" s="53">
        <v>565324.31000000006</v>
      </c>
      <c r="J20" s="54">
        <f>H20-I20</f>
        <v>160076.56000000006</v>
      </c>
      <c r="K20" s="55"/>
      <c r="L20" s="56"/>
      <c r="M20" s="57"/>
      <c r="N20" s="56"/>
      <c r="O20" s="27"/>
    </row>
    <row r="21" spans="1:15" ht="15.2" customHeight="1" x14ac:dyDescent="0.2">
      <c r="A21" s="42"/>
      <c r="B21" s="25" t="s">
        <v>40</v>
      </c>
      <c r="C21" s="45"/>
      <c r="D21" s="46"/>
      <c r="E21" s="40" t="s">
        <v>19</v>
      </c>
      <c r="F21" s="27"/>
      <c r="G21" s="41">
        <v>457716</v>
      </c>
      <c r="H21" s="37">
        <v>468120.76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41</v>
      </c>
      <c r="C22" s="45"/>
      <c r="D22" s="46"/>
      <c r="E22" s="40" t="s">
        <v>19</v>
      </c>
      <c r="F22" s="27"/>
      <c r="G22" s="34"/>
      <c r="H22" s="37">
        <v>252809.97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42</v>
      </c>
      <c r="C23" s="45"/>
      <c r="D23" s="46"/>
      <c r="E23" s="40" t="s">
        <v>19</v>
      </c>
      <c r="F23" s="27"/>
      <c r="G23" s="34"/>
      <c r="H23" s="27"/>
      <c r="I23" s="41">
        <v>565324.31000000006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42"/>
      <c r="B24" s="32" t="s">
        <v>43</v>
      </c>
      <c r="C24" s="45"/>
      <c r="D24" s="46"/>
      <c r="E24" s="40" t="s">
        <v>19</v>
      </c>
      <c r="F24" s="27"/>
      <c r="G24" s="34"/>
      <c r="H24" s="27">
        <v>1678.31</v>
      </c>
      <c r="I24" s="41"/>
      <c r="J24" s="33"/>
      <c r="K24" s="49"/>
      <c r="L24" s="50"/>
      <c r="M24" s="33"/>
      <c r="N24" s="50"/>
      <c r="O24" s="27"/>
    </row>
    <row r="25" spans="1:15" ht="15.2" customHeight="1" x14ac:dyDescent="0.2">
      <c r="A25" s="42"/>
      <c r="B25" s="32" t="s">
        <v>44</v>
      </c>
      <c r="C25" s="45"/>
      <c r="D25" s="46"/>
      <c r="E25" s="40" t="s">
        <v>19</v>
      </c>
      <c r="F25" s="27"/>
      <c r="G25" s="34"/>
      <c r="H25" s="27">
        <v>2054.1799999999998</v>
      </c>
      <c r="I25" s="41"/>
      <c r="J25" s="33"/>
      <c r="K25" s="49"/>
      <c r="L25" s="50"/>
      <c r="M25" s="33"/>
      <c r="N25" s="50"/>
      <c r="O25" s="27"/>
    </row>
    <row r="26" spans="1:15" ht="15.2" customHeight="1" x14ac:dyDescent="0.2">
      <c r="A26" s="24"/>
      <c r="B26" s="32" t="s">
        <v>45</v>
      </c>
      <c r="C26" s="45"/>
      <c r="D26" s="46"/>
      <c r="E26" s="40" t="s">
        <v>19</v>
      </c>
      <c r="F26" s="27"/>
      <c r="G26" s="29"/>
      <c r="H26" s="27">
        <v>737.65</v>
      </c>
      <c r="I26" s="28"/>
      <c r="J26" s="33"/>
      <c r="K26" s="49"/>
      <c r="L26" s="50"/>
      <c r="M26" s="33"/>
      <c r="N26" s="50"/>
      <c r="O26" s="27"/>
    </row>
    <row r="27" spans="1:15" ht="15.2" customHeight="1" x14ac:dyDescent="0.2">
      <c r="A27" s="24"/>
      <c r="B27" s="25" t="s">
        <v>46</v>
      </c>
      <c r="C27" s="45"/>
      <c r="D27" s="46"/>
      <c r="E27" s="26"/>
      <c r="F27" s="27"/>
      <c r="G27" s="29"/>
      <c r="H27" s="27"/>
      <c r="I27" s="29"/>
      <c r="J27" s="30"/>
      <c r="K27" s="45"/>
      <c r="L27" s="46"/>
      <c r="M27" s="30"/>
      <c r="N27" s="31"/>
      <c r="O27" s="27"/>
    </row>
    <row r="28" spans="1:15" ht="15.2" customHeight="1" x14ac:dyDescent="0.2">
      <c r="A28" s="35">
        <v>4</v>
      </c>
      <c r="B28" s="36" t="s">
        <v>47</v>
      </c>
      <c r="C28" s="45"/>
      <c r="D28" s="46"/>
      <c r="E28" s="26" t="s">
        <v>19</v>
      </c>
      <c r="F28" s="27"/>
      <c r="G28" s="28">
        <v>3286705.18</v>
      </c>
      <c r="H28" s="37">
        <v>3649914.2</v>
      </c>
      <c r="I28" s="28">
        <v>3286705.18</v>
      </c>
      <c r="J28" s="38"/>
      <c r="K28" s="45"/>
      <c r="L28" s="46"/>
      <c r="M28" s="30"/>
      <c r="N28" s="31"/>
      <c r="O28" s="27"/>
    </row>
    <row r="29" spans="1:15" ht="15.2" customHeight="1" x14ac:dyDescent="0.2">
      <c r="A29" s="24"/>
      <c r="B29" s="25" t="s">
        <v>48</v>
      </c>
      <c r="C29" s="45"/>
      <c r="D29" s="46"/>
      <c r="E29" s="26" t="s">
        <v>19</v>
      </c>
      <c r="F29" s="27"/>
      <c r="G29" s="28">
        <v>110920.39</v>
      </c>
      <c r="H29" s="37">
        <v>118897.59</v>
      </c>
      <c r="I29" s="28">
        <v>110920.39</v>
      </c>
      <c r="J29" s="38"/>
      <c r="K29" s="45"/>
      <c r="L29" s="46"/>
      <c r="M29" s="30"/>
      <c r="N29" s="31"/>
      <c r="O29" s="58" t="s">
        <v>49</v>
      </c>
    </row>
    <row r="30" spans="1:15" x14ac:dyDescent="0.2">
      <c r="A30" s="24"/>
      <c r="B30" s="25" t="s">
        <v>50</v>
      </c>
      <c r="C30" s="45"/>
      <c r="D30" s="46"/>
      <c r="E30" s="26" t="s">
        <v>19</v>
      </c>
      <c r="F30" s="27"/>
      <c r="G30" s="28">
        <v>195358.91</v>
      </c>
      <c r="H30" s="37">
        <v>205428.06</v>
      </c>
      <c r="I30" s="28">
        <v>195358.91</v>
      </c>
      <c r="J30" s="38"/>
      <c r="K30" s="45"/>
      <c r="L30" s="46"/>
      <c r="M30" s="30"/>
      <c r="N30" s="31"/>
      <c r="O30" s="39" t="s">
        <v>51</v>
      </c>
    </row>
    <row r="31" spans="1:15" ht="22.5" x14ac:dyDescent="0.2">
      <c r="A31" s="24"/>
      <c r="B31" s="25" t="s">
        <v>52</v>
      </c>
      <c r="C31" s="45"/>
      <c r="D31" s="46"/>
      <c r="E31" s="26" t="s">
        <v>19</v>
      </c>
      <c r="F31" s="27"/>
      <c r="G31" s="59">
        <v>836092.27</v>
      </c>
      <c r="H31" s="37">
        <v>969043.52</v>
      </c>
      <c r="I31" s="59">
        <v>836092.27</v>
      </c>
      <c r="J31" s="38"/>
      <c r="K31" s="45"/>
      <c r="L31" s="46"/>
      <c r="M31" s="30"/>
      <c r="N31" s="31"/>
      <c r="O31" s="39" t="s">
        <v>53</v>
      </c>
    </row>
    <row r="32" spans="1:15" x14ac:dyDescent="0.2">
      <c r="A32" s="60"/>
      <c r="B32" s="25" t="s">
        <v>54</v>
      </c>
      <c r="C32" s="45"/>
      <c r="D32" s="46"/>
      <c r="E32" s="26" t="s">
        <v>19</v>
      </c>
      <c r="F32" s="27"/>
      <c r="G32" s="37">
        <v>219492.59</v>
      </c>
      <c r="H32" s="37">
        <v>241536.8</v>
      </c>
      <c r="I32" s="37">
        <v>219492.59</v>
      </c>
      <c r="J32" s="38"/>
      <c r="K32" s="45"/>
      <c r="L32" s="46"/>
      <c r="M32" s="30"/>
      <c r="N32" s="46"/>
      <c r="O32" s="39" t="s">
        <v>51</v>
      </c>
    </row>
    <row r="33" spans="1:15" ht="22.5" x14ac:dyDescent="0.2">
      <c r="A33" s="42"/>
      <c r="B33" s="25" t="s">
        <v>55</v>
      </c>
      <c r="C33" s="45"/>
      <c r="D33" s="46"/>
      <c r="E33" s="26" t="s">
        <v>19</v>
      </c>
      <c r="F33" s="27"/>
      <c r="G33" s="37">
        <v>1924841.02</v>
      </c>
      <c r="H33" s="37">
        <v>2115008.23</v>
      </c>
      <c r="I33" s="37">
        <v>1924841.02</v>
      </c>
      <c r="J33" s="38"/>
      <c r="K33" s="45"/>
      <c r="L33" s="46"/>
      <c r="M33" s="30"/>
      <c r="N33" s="46"/>
      <c r="O33" s="39" t="s">
        <v>53</v>
      </c>
    </row>
    <row r="34" spans="1:15" ht="15.2" customHeight="1" x14ac:dyDescent="0.2"/>
    <row r="36" spans="1:15" ht="25.5" customHeight="1" x14ac:dyDescent="0.2">
      <c r="A36" s="61" t="s">
        <v>56</v>
      </c>
      <c r="B36" s="62"/>
      <c r="C36" s="62"/>
      <c r="D36" s="62"/>
      <c r="E36" s="63"/>
      <c r="F36" s="64">
        <f>SUM(F37:F50)</f>
        <v>565324.30999999982</v>
      </c>
      <c r="G36" s="64"/>
    </row>
    <row r="37" spans="1:15" ht="12.75" customHeight="1" x14ac:dyDescent="0.2">
      <c r="A37" s="65" t="s">
        <v>57</v>
      </c>
      <c r="B37" s="66"/>
      <c r="C37" s="66"/>
      <c r="D37" s="66"/>
      <c r="E37" s="67"/>
      <c r="F37" s="68">
        <v>65395.02</v>
      </c>
      <c r="G37" s="69"/>
    </row>
    <row r="38" spans="1:15" ht="12.75" customHeight="1" x14ac:dyDescent="0.2">
      <c r="A38" s="70" t="s">
        <v>58</v>
      </c>
      <c r="B38" s="71"/>
      <c r="C38" s="71"/>
      <c r="D38" s="71"/>
      <c r="E38" s="72"/>
      <c r="F38" s="68">
        <v>4650.8100000000004</v>
      </c>
      <c r="G38" s="69"/>
    </row>
    <row r="39" spans="1:15" ht="12.75" customHeight="1" x14ac:dyDescent="0.2">
      <c r="A39" s="70" t="s">
        <v>59</v>
      </c>
      <c r="B39" s="71"/>
      <c r="C39" s="71"/>
      <c r="D39" s="71"/>
      <c r="E39" s="72"/>
      <c r="F39" s="68">
        <v>4842</v>
      </c>
      <c r="G39" s="69"/>
    </row>
    <row r="40" spans="1:15" ht="12.75" customHeight="1" x14ac:dyDescent="0.2">
      <c r="A40" s="70" t="s">
        <v>60</v>
      </c>
      <c r="B40" s="71"/>
      <c r="C40" s="71"/>
      <c r="D40" s="71"/>
      <c r="E40" s="72"/>
      <c r="F40" s="68">
        <v>35795.47</v>
      </c>
      <c r="G40" s="69"/>
    </row>
    <row r="41" spans="1:15" ht="12.75" customHeight="1" x14ac:dyDescent="0.2">
      <c r="A41" s="70" t="s">
        <v>61</v>
      </c>
      <c r="B41" s="71"/>
      <c r="C41" s="71"/>
      <c r="D41" s="71"/>
      <c r="E41" s="72"/>
      <c r="F41" s="68">
        <v>1397</v>
      </c>
      <c r="G41" s="69"/>
    </row>
    <row r="42" spans="1:15" ht="12.75" customHeight="1" x14ac:dyDescent="0.2">
      <c r="A42" s="70" t="s">
        <v>62</v>
      </c>
      <c r="B42" s="71"/>
      <c r="C42" s="71"/>
      <c r="D42" s="71"/>
      <c r="E42" s="72"/>
      <c r="F42" s="68">
        <v>19645</v>
      </c>
      <c r="G42" s="69"/>
    </row>
    <row r="43" spans="1:15" ht="12.75" customHeight="1" x14ac:dyDescent="0.2">
      <c r="A43" s="70" t="s">
        <v>63</v>
      </c>
      <c r="B43" s="71"/>
      <c r="C43" s="71"/>
      <c r="D43" s="71"/>
      <c r="E43" s="72"/>
      <c r="F43" s="68">
        <v>8476.14</v>
      </c>
      <c r="G43" s="69"/>
    </row>
    <row r="44" spans="1:15" ht="12.75" customHeight="1" x14ac:dyDescent="0.2">
      <c r="A44" s="70" t="s">
        <v>64</v>
      </c>
      <c r="B44" s="71"/>
      <c r="C44" s="71"/>
      <c r="D44" s="71"/>
      <c r="E44" s="72"/>
      <c r="F44" s="68">
        <v>48936</v>
      </c>
      <c r="G44" s="69"/>
    </row>
    <row r="45" spans="1:15" ht="12.75" customHeight="1" x14ac:dyDescent="0.2">
      <c r="A45" s="70" t="s">
        <v>65</v>
      </c>
      <c r="B45" s="71"/>
      <c r="C45" s="71"/>
      <c r="D45" s="71"/>
      <c r="E45" s="72"/>
      <c r="F45" s="68">
        <v>327738</v>
      </c>
      <c r="G45" s="69"/>
    </row>
    <row r="46" spans="1:15" ht="12.75" customHeight="1" x14ac:dyDescent="0.2">
      <c r="A46" s="70" t="s">
        <v>66</v>
      </c>
      <c r="B46" s="71"/>
      <c r="C46" s="71"/>
      <c r="D46" s="71"/>
      <c r="E46" s="72"/>
      <c r="F46" s="68">
        <v>446</v>
      </c>
      <c r="G46" s="69"/>
    </row>
    <row r="47" spans="1:15" ht="12.75" customHeight="1" x14ac:dyDescent="0.2">
      <c r="A47" s="70" t="s">
        <v>67</v>
      </c>
      <c r="B47" s="71"/>
      <c r="C47" s="71"/>
      <c r="D47" s="71"/>
      <c r="E47" s="72"/>
      <c r="F47" s="68">
        <v>11786</v>
      </c>
      <c r="G47" s="69"/>
    </row>
    <row r="48" spans="1:15" ht="12.75" customHeight="1" x14ac:dyDescent="0.2">
      <c r="A48" s="70" t="s">
        <v>68</v>
      </c>
      <c r="B48" s="71"/>
      <c r="C48" s="71"/>
      <c r="D48" s="71"/>
      <c r="E48" s="72"/>
      <c r="F48" s="68">
        <v>18892.330000000002</v>
      </c>
      <c r="G48" s="69"/>
    </row>
    <row r="49" spans="1:9" ht="12.75" customHeight="1" x14ac:dyDescent="0.2">
      <c r="A49" s="70" t="s">
        <v>69</v>
      </c>
      <c r="B49" s="71"/>
      <c r="C49" s="71"/>
      <c r="D49" s="71"/>
      <c r="E49" s="72"/>
      <c r="F49" s="68">
        <v>8244.34</v>
      </c>
      <c r="G49" s="69"/>
    </row>
    <row r="50" spans="1:9" ht="12.75" customHeight="1" x14ac:dyDescent="0.2">
      <c r="A50" s="70" t="s">
        <v>69</v>
      </c>
      <c r="B50" s="71"/>
      <c r="C50" s="71"/>
      <c r="D50" s="71"/>
      <c r="E50" s="72"/>
      <c r="F50" s="68">
        <v>9080.2000000000007</v>
      </c>
      <c r="G50" s="69"/>
    </row>
    <row r="51" spans="1:9" s="76" customFormat="1" ht="12.75" customHeight="1" x14ac:dyDescent="0.2">
      <c r="A51" s="73"/>
      <c r="B51" s="74"/>
      <c r="C51" s="74"/>
      <c r="D51" s="74"/>
      <c r="E51" s="74"/>
      <c r="F51" s="75"/>
    </row>
    <row r="52" spans="1:9" ht="12.75" customHeight="1" x14ac:dyDescent="0.2">
      <c r="A52" s="73"/>
      <c r="B52" s="77"/>
      <c r="C52" s="74"/>
      <c r="D52" s="74"/>
      <c r="E52" s="74"/>
      <c r="F52" s="75"/>
    </row>
    <row r="53" spans="1:9" x14ac:dyDescent="0.2">
      <c r="A53" s="78" t="s">
        <v>70</v>
      </c>
      <c r="B53" s="79"/>
      <c r="C53" s="79"/>
      <c r="D53" s="79"/>
      <c r="E53" s="80"/>
      <c r="F53" s="81">
        <f>F54+F55+F56</f>
        <v>10800</v>
      </c>
      <c r="G53" s="81"/>
    </row>
    <row r="54" spans="1:9" x14ac:dyDescent="0.2">
      <c r="A54" s="82" t="s">
        <v>71</v>
      </c>
      <c r="B54" s="83"/>
      <c r="C54" s="83"/>
      <c r="D54" s="83"/>
      <c r="E54" s="84"/>
      <c r="F54" s="85">
        <v>2700</v>
      </c>
      <c r="G54" s="85"/>
    </row>
    <row r="55" spans="1:9" x14ac:dyDescent="0.2">
      <c r="A55" s="86" t="s">
        <v>72</v>
      </c>
      <c r="B55" s="83"/>
      <c r="C55" s="83"/>
      <c r="D55" s="83"/>
      <c r="E55" s="84"/>
      <c r="F55" s="85">
        <v>1620</v>
      </c>
      <c r="G55" s="85"/>
    </row>
    <row r="56" spans="1:9" x14ac:dyDescent="0.2">
      <c r="A56" s="86" t="s">
        <v>73</v>
      </c>
      <c r="B56" s="83"/>
      <c r="C56" s="83"/>
      <c r="D56" s="83"/>
      <c r="E56" s="84"/>
      <c r="F56" s="85">
        <v>6480</v>
      </c>
      <c r="G56" s="85"/>
    </row>
    <row r="57" spans="1:9" x14ac:dyDescent="0.2">
      <c r="A57" s="87"/>
      <c r="B57" s="87"/>
      <c r="C57" s="87"/>
      <c r="D57" s="87"/>
      <c r="E57" s="87"/>
      <c r="F57" s="87"/>
      <c r="G57" s="87"/>
    </row>
    <row r="58" spans="1:9" x14ac:dyDescent="0.2">
      <c r="A58" s="87"/>
      <c r="B58" s="87"/>
      <c r="C58" s="87"/>
      <c r="D58" s="87"/>
      <c r="E58" s="87"/>
      <c r="F58" s="87"/>
      <c r="G58" s="87"/>
    </row>
    <row r="59" spans="1:9" ht="37.5" customHeight="1" x14ac:dyDescent="0.2">
      <c r="A59" s="88" t="s">
        <v>74</v>
      </c>
      <c r="B59" s="88"/>
      <c r="C59" s="88"/>
      <c r="D59" s="88"/>
      <c r="E59" s="87"/>
      <c r="F59" s="87"/>
      <c r="G59" s="87"/>
    </row>
    <row r="60" spans="1:9" ht="25.5" x14ac:dyDescent="0.2">
      <c r="A60" s="89" t="s">
        <v>75</v>
      </c>
      <c r="B60" s="90"/>
      <c r="C60" s="91"/>
      <c r="D60" s="92" t="s">
        <v>76</v>
      </c>
      <c r="E60" s="87"/>
      <c r="F60" s="87"/>
      <c r="G60" s="87"/>
    </row>
    <row r="61" spans="1:9" x14ac:dyDescent="0.2">
      <c r="A61" s="93">
        <v>721283.83</v>
      </c>
      <c r="B61" s="94"/>
      <c r="C61" s="95"/>
      <c r="D61" s="96">
        <v>155461.07</v>
      </c>
      <c r="E61" s="87"/>
      <c r="F61" s="87"/>
      <c r="G61" s="87"/>
    </row>
    <row r="62" spans="1:9" x14ac:dyDescent="0.2">
      <c r="A62" s="87"/>
      <c r="B62" s="87"/>
      <c r="C62" s="87"/>
      <c r="D62" s="87"/>
      <c r="E62" s="87"/>
      <c r="F62" s="87"/>
      <c r="G62" s="87"/>
    </row>
    <row r="63" spans="1:9" x14ac:dyDescent="0.2">
      <c r="B63" s="97"/>
      <c r="C63" s="74"/>
      <c r="D63" s="98"/>
      <c r="E63" s="99"/>
      <c r="F63" s="74"/>
      <c r="G63" s="74"/>
      <c r="H63" s="100"/>
      <c r="I63" s="100"/>
    </row>
    <row r="64" spans="1:9" x14ac:dyDescent="0.2">
      <c r="A64" s="101"/>
      <c r="B64" s="102"/>
      <c r="C64" s="103"/>
      <c r="D64" s="74"/>
      <c r="E64" s="74"/>
      <c r="F64" s="74"/>
      <c r="G64" s="74"/>
      <c r="H64" s="100"/>
      <c r="I64" s="100"/>
    </row>
    <row r="65" spans="1:10" x14ac:dyDescent="0.2">
      <c r="A65" s="99" t="s">
        <v>77</v>
      </c>
      <c r="B65" s="74"/>
      <c r="C65" s="74"/>
      <c r="D65" s="74"/>
      <c r="E65" s="74"/>
      <c r="G65" s="97" t="s">
        <v>78</v>
      </c>
      <c r="H65" s="103"/>
      <c r="I65" s="74"/>
      <c r="J65" s="100"/>
    </row>
    <row r="66" spans="1:10" x14ac:dyDescent="0.2">
      <c r="B66" s="97"/>
      <c r="C66" s="74"/>
      <c r="D66" s="74"/>
      <c r="E66" s="74"/>
    </row>
    <row r="67" spans="1:10" x14ac:dyDescent="0.2">
      <c r="A67" s="104" t="s">
        <v>79</v>
      </c>
      <c r="B67" s="104"/>
      <c r="C67" s="104"/>
      <c r="D67" s="104"/>
      <c r="E67" s="74"/>
      <c r="F67" s="74"/>
      <c r="G67" s="74"/>
      <c r="H67" s="100"/>
      <c r="I67" s="100"/>
    </row>
    <row r="68" spans="1:10" x14ac:dyDescent="0.2">
      <c r="A68" s="105" t="s">
        <v>80</v>
      </c>
      <c r="B68" s="102"/>
      <c r="C68" s="103"/>
      <c r="D68" s="97"/>
      <c r="E68" s="74"/>
      <c r="F68" s="74"/>
      <c r="G68" s="74"/>
      <c r="H68" s="100"/>
      <c r="I68" s="100"/>
    </row>
    <row r="69" spans="1:10" x14ac:dyDescent="0.2">
      <c r="A69" s="105" t="s">
        <v>81</v>
      </c>
      <c r="B69" s="102"/>
      <c r="C69" s="103"/>
      <c r="D69" s="74"/>
      <c r="E69" s="74"/>
      <c r="F69" s="74"/>
      <c r="G69" s="74"/>
      <c r="H69" s="100"/>
      <c r="I69" s="100"/>
    </row>
  </sheetData>
  <mergeCells count="125">
    <mergeCell ref="A67:D67"/>
    <mergeCell ref="A68:B68"/>
    <mergeCell ref="A69:B69"/>
    <mergeCell ref="A56:E56"/>
    <mergeCell ref="F56:G56"/>
    <mergeCell ref="A59:D59"/>
    <mergeCell ref="A60:C60"/>
    <mergeCell ref="A61:C61"/>
    <mergeCell ref="A64:B64"/>
    <mergeCell ref="A53:E53"/>
    <mergeCell ref="F53:G53"/>
    <mergeCell ref="A54:E54"/>
    <mergeCell ref="F54:G54"/>
    <mergeCell ref="A55:E55"/>
    <mergeCell ref="F55:G55"/>
    <mergeCell ref="A48:E48"/>
    <mergeCell ref="F48:G48"/>
    <mergeCell ref="A49:E49"/>
    <mergeCell ref="F49:G49"/>
    <mergeCell ref="A50:E50"/>
    <mergeCell ref="F50:G50"/>
    <mergeCell ref="A45:E45"/>
    <mergeCell ref="F45:G45"/>
    <mergeCell ref="A46:E46"/>
    <mergeCell ref="F46:G46"/>
    <mergeCell ref="A47:E47"/>
    <mergeCell ref="F47:G47"/>
    <mergeCell ref="A42:E42"/>
    <mergeCell ref="F42:G42"/>
    <mergeCell ref="A43:E43"/>
    <mergeCell ref="F43:G43"/>
    <mergeCell ref="A44:E44"/>
    <mergeCell ref="F44:G44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4:D24"/>
    <mergeCell ref="B25:D25"/>
    <mergeCell ref="B26:D26"/>
    <mergeCell ref="B27:D27"/>
    <mergeCell ref="J27:L27"/>
    <mergeCell ref="M27:N27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Кибальчича 18_2019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2020-03-24T07:10:03Z</dcterms:created>
  <dcterms:modified xsi:type="dcterms:W3CDTF">2020-03-24T07:10:04Z</dcterms:modified>
</cp:coreProperties>
</file>