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онстантиновых 2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34" i="1"/>
  <c r="H19" i="1"/>
  <c r="J19" i="1" s="1"/>
</calcChain>
</file>

<file path=xl/sharedStrings.xml><?xml version="1.0" encoding="utf-8"?>
<sst xmlns="http://schemas.openxmlformats.org/spreadsheetml/2006/main" count="103" uniqueCount="76">
  <si>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</si>
  <si>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</si>
  <si>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Константиновых ул, д.2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</si>
  <si>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</si>
  <si>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</si>
  <si>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</si>
  <si>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</si>
  <si>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</si>
  <si>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</si>
  <si>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</si>
  <si>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</si>
  <si>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</si>
  <si>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</si>
  <si>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</si>
  <si>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</si>
  <si>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</si>
  <si>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</si>
  <si>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</si>
  <si>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</si>
  <si>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</si>
  <si>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</si>
  <si>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</si>
  <si>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</si>
  <si>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</si>
  <si>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</si>
  <si>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</si>
  <si>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</si>
  <si>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</si>
  <si>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</si>
  <si>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</si>
  <si>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</si>
  <si>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</si>
  <si>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</si>
  <si>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</si>
  <si>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</si>
  <si>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</si>
  <si>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</si>
  <si>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</si>
  <si>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</si>
  <si>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</si>
  <si>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</si>
  <si>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резер.фонда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</si>
  <si>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</si>
  <si>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</si>
  <si>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</si>
  <si>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</si>
  <si>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</si>
  <si>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</si>
  <si>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</si>
  <si>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</si>
  <si>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</si>
  <si>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</si>
  <si>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</si>
  <si>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</si>
  <si>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 xml:space="preserve">крепление г/провода кронштейнами к фасаду </t>
  </si>
  <si>
    <t>вып.подводки ХВС на фасад для полив.крана</t>
  </si>
  <si>
    <t>рем.остекления МОП</t>
  </si>
  <si>
    <t>рем.освещения л/кл.с уст.светильников</t>
  </si>
  <si>
    <t>зам.запорной арматуры на сист.ГВС</t>
  </si>
  <si>
    <t>рем.сист.канализ.в подвале</t>
  </si>
  <si>
    <t>рем.канализ.стояка кв.61</t>
  </si>
  <si>
    <t>снос 5 деревьев и сан.обрезка 5 кленов</t>
  </si>
  <si>
    <t>утилизация листвы</t>
  </si>
  <si>
    <t>Оплата провайдеров за 2019г.</t>
  </si>
  <si>
    <t>ОАО "Ростелеком"</t>
  </si>
  <si>
    <t>ООО Макснет-Системы</t>
  </si>
  <si>
    <t>ЗАО "Электро-ком"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</si>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</sst>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4" xfId="6" applyBorder="1" applyAlignment="1">
      <alignment horizontal="left" vertical="top" wrapText="1"/>
    </xf>
    <xf numFmtId="0" fontId="5" fillId="0" borderId="5" xfId="6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7" xfId="8" applyNumberFormat="1" applyBorder="1" applyAlignment="1">
      <alignment horizontal="right" vertical="top" wrapText="1"/>
    </xf>
    <xf numFmtId="0" fontId="5" fillId="0" borderId="8" xfId="9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0" borderId="0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NumberFormat="1" applyFont="1" applyBorder="1" applyAlignment="1"/>
    <xf numFmtId="43" fontId="1" fillId="0" borderId="2" xfId="12" applyFont="1" applyBorder="1"/>
    <xf numFmtId="0" fontId="1" fillId="0" borderId="0" xfId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40" workbookViewId="0">
      <selection activeCell="F56" sqref="F56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0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22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22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22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22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22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22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22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22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22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22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22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22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22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22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22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22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22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22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22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22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22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22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22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22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22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22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22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22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22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22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22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22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22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22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22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22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22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22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22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22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22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22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22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22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22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22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22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22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22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22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22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22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22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22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22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22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22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22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22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22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22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22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22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22.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ht="12.75" customHeight="1" x14ac:dyDescent="0.2">
      <c r="A5" s="15"/>
      <c r="B5" s="16" t="s">
        <v>13</v>
      </c>
      <c r="C5" s="17"/>
      <c r="D5" s="18"/>
      <c r="E5" s="19" t="s">
        <v>14</v>
      </c>
      <c r="F5" s="8"/>
      <c r="G5" s="20">
        <v>5153.5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5153.5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 t="s">
        <v>17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18</v>
      </c>
      <c r="C8" s="10"/>
      <c r="D8" s="11"/>
      <c r="E8" s="26" t="s">
        <v>19</v>
      </c>
      <c r="F8" s="37">
        <v>9.35</v>
      </c>
      <c r="G8" s="28">
        <v>578225.64</v>
      </c>
      <c r="H8" s="37">
        <v>573991.81999999995</v>
      </c>
      <c r="I8" s="28">
        <v>578225.64</v>
      </c>
      <c r="J8" s="38">
        <v>-4233.82</v>
      </c>
      <c r="K8" s="10"/>
      <c r="L8" s="11"/>
      <c r="M8" s="38">
        <v>4233.82</v>
      </c>
      <c r="N8" s="11"/>
      <c r="O8" s="39" t="s">
        <v>20</v>
      </c>
    </row>
    <row r="9" spans="1:15" ht="27.75" customHeight="1" x14ac:dyDescent="0.2">
      <c r="A9" s="24">
        <v>1.1000000000000001</v>
      </c>
      <c r="B9" s="25" t="s">
        <v>21</v>
      </c>
      <c r="C9" s="10"/>
      <c r="D9" s="11"/>
      <c r="E9" s="26" t="s">
        <v>19</v>
      </c>
      <c r="F9" s="37">
        <v>0.87</v>
      </c>
      <c r="G9" s="28">
        <v>53802.84</v>
      </c>
      <c r="H9" s="37">
        <v>53408.89</v>
      </c>
      <c r="I9" s="28">
        <v>53802.84</v>
      </c>
      <c r="J9" s="38">
        <v>-393.95</v>
      </c>
      <c r="K9" s="10"/>
      <c r="L9" s="11"/>
      <c r="M9" s="38">
        <v>393.95</v>
      </c>
      <c r="N9" s="11"/>
      <c r="O9" s="39" t="s">
        <v>22</v>
      </c>
    </row>
    <row r="10" spans="1:15" ht="15" customHeight="1" x14ac:dyDescent="0.2">
      <c r="A10" s="24">
        <v>1.2</v>
      </c>
      <c r="B10" s="25" t="s">
        <v>23</v>
      </c>
      <c r="C10" s="10"/>
      <c r="D10" s="11"/>
      <c r="E10" s="26" t="s">
        <v>19</v>
      </c>
      <c r="F10" s="37">
        <v>1.75</v>
      </c>
      <c r="G10" s="28">
        <v>108224.04</v>
      </c>
      <c r="H10" s="37">
        <v>107431.61</v>
      </c>
      <c r="I10" s="28">
        <v>108224.04</v>
      </c>
      <c r="J10" s="38">
        <v>-792.43</v>
      </c>
      <c r="K10" s="10"/>
      <c r="L10" s="11"/>
      <c r="M10" s="38">
        <v>792.43</v>
      </c>
      <c r="N10" s="11"/>
      <c r="O10" s="39" t="s">
        <v>22</v>
      </c>
    </row>
    <row r="11" spans="1:15" ht="15.2" customHeight="1" x14ac:dyDescent="0.2">
      <c r="A11" s="24">
        <v>1.3</v>
      </c>
      <c r="B11" s="25" t="s">
        <v>24</v>
      </c>
      <c r="C11" s="10"/>
      <c r="D11" s="11"/>
      <c r="E11" s="26" t="s">
        <v>19</v>
      </c>
      <c r="F11" s="37">
        <v>2.71</v>
      </c>
      <c r="G11" s="28">
        <v>167592.72</v>
      </c>
      <c r="H11" s="37">
        <v>166365.59</v>
      </c>
      <c r="I11" s="28">
        <v>167592.72</v>
      </c>
      <c r="J11" s="38">
        <v>-1227.1300000000001</v>
      </c>
      <c r="K11" s="10"/>
      <c r="L11" s="11"/>
      <c r="M11" s="38">
        <v>1227.1300000000001</v>
      </c>
      <c r="N11" s="11"/>
      <c r="O11" s="39" t="s">
        <v>22</v>
      </c>
    </row>
    <row r="12" spans="1:15" ht="15.6" customHeight="1" x14ac:dyDescent="0.2">
      <c r="A12" s="24">
        <v>1.4</v>
      </c>
      <c r="B12" s="25" t="s">
        <v>25</v>
      </c>
      <c r="C12" s="10"/>
      <c r="D12" s="11"/>
      <c r="E12" s="26" t="s">
        <v>19</v>
      </c>
      <c r="F12" s="37">
        <v>2.12</v>
      </c>
      <c r="G12" s="28">
        <v>131105.76</v>
      </c>
      <c r="H12" s="37">
        <v>130145.79</v>
      </c>
      <c r="I12" s="28">
        <v>131105.76</v>
      </c>
      <c r="J12" s="38">
        <v>-959.97</v>
      </c>
      <c r="K12" s="10"/>
      <c r="L12" s="11"/>
      <c r="M12" s="38">
        <v>959.97</v>
      </c>
      <c r="N12" s="11"/>
      <c r="O12" s="39" t="s">
        <v>26</v>
      </c>
    </row>
    <row r="13" spans="1:15" ht="15.2" customHeight="1" x14ac:dyDescent="0.2">
      <c r="A13" s="24">
        <v>1.5</v>
      </c>
      <c r="B13" s="25" t="s">
        <v>27</v>
      </c>
      <c r="C13" s="10"/>
      <c r="D13" s="11"/>
      <c r="E13" s="26" t="s">
        <v>19</v>
      </c>
      <c r="F13" s="37">
        <v>1.23</v>
      </c>
      <c r="G13" s="28">
        <v>76066.080000000002</v>
      </c>
      <c r="H13" s="37">
        <v>75509.100000000006</v>
      </c>
      <c r="I13" s="28">
        <v>76066.080000000002</v>
      </c>
      <c r="J13" s="38">
        <v>-556.98</v>
      </c>
      <c r="K13" s="10"/>
      <c r="L13" s="11"/>
      <c r="M13" s="38">
        <v>556.98</v>
      </c>
      <c r="N13" s="11"/>
      <c r="O13" s="39" t="s">
        <v>28</v>
      </c>
    </row>
    <row r="14" spans="1:15" ht="15.2" customHeight="1" x14ac:dyDescent="0.2">
      <c r="A14" s="24">
        <v>1.6</v>
      </c>
      <c r="B14" s="25" t="s">
        <v>29</v>
      </c>
      <c r="C14" s="10"/>
      <c r="D14" s="11"/>
      <c r="E14" s="26" t="s">
        <v>19</v>
      </c>
      <c r="F14" s="37">
        <v>0.36</v>
      </c>
      <c r="G14" s="28">
        <v>22263.24</v>
      </c>
      <c r="H14" s="37">
        <v>22100.23</v>
      </c>
      <c r="I14" s="28">
        <v>22263.24</v>
      </c>
      <c r="J14" s="38">
        <v>-163.01</v>
      </c>
      <c r="K14" s="10"/>
      <c r="L14" s="11"/>
      <c r="M14" s="38">
        <v>163.01</v>
      </c>
      <c r="N14" s="11"/>
      <c r="O14" s="39" t="s">
        <v>30</v>
      </c>
    </row>
    <row r="15" spans="1:15" ht="33.75" x14ac:dyDescent="0.2">
      <c r="A15" s="24">
        <v>1.7</v>
      </c>
      <c r="B15" s="25" t="s">
        <v>31</v>
      </c>
      <c r="C15" s="10"/>
      <c r="D15" s="11"/>
      <c r="E15" s="40" t="s">
        <v>19</v>
      </c>
      <c r="F15" s="37">
        <v>0.14000000000000001</v>
      </c>
      <c r="G15" s="41">
        <v>8657.8799999999992</v>
      </c>
      <c r="H15" s="37">
        <v>8594.48</v>
      </c>
      <c r="I15" s="41">
        <v>8657.8799999999992</v>
      </c>
      <c r="J15" s="38">
        <v>-63.4</v>
      </c>
      <c r="K15" s="10"/>
      <c r="L15" s="11"/>
      <c r="M15" s="38">
        <v>63.4</v>
      </c>
      <c r="N15" s="11"/>
      <c r="O15" s="39" t="s">
        <v>32</v>
      </c>
    </row>
    <row r="16" spans="1:15" x14ac:dyDescent="0.2">
      <c r="A16" s="42">
        <v>1.8</v>
      </c>
      <c r="B16" s="25" t="s">
        <v>33</v>
      </c>
      <c r="C16" s="10"/>
      <c r="D16" s="11"/>
      <c r="E16" s="40" t="s">
        <v>19</v>
      </c>
      <c r="F16" s="37">
        <v>0.1</v>
      </c>
      <c r="G16" s="41">
        <v>6184.2</v>
      </c>
      <c r="H16" s="37">
        <v>6138.93</v>
      </c>
      <c r="I16" s="41">
        <v>6184.2</v>
      </c>
      <c r="J16" s="38">
        <v>-45.27</v>
      </c>
      <c r="K16" s="10"/>
      <c r="L16" s="11"/>
      <c r="M16" s="38">
        <v>45.27</v>
      </c>
      <c r="N16" s="11"/>
      <c r="O16" s="39" t="s">
        <v>34</v>
      </c>
    </row>
    <row r="17" spans="1:15" ht="29.25" customHeight="1" x14ac:dyDescent="0.2">
      <c r="A17" s="42">
        <v>1.9</v>
      </c>
      <c r="B17" s="25" t="s">
        <v>35</v>
      </c>
      <c r="C17" s="10"/>
      <c r="D17" s="11"/>
      <c r="E17" s="43" t="s">
        <v>19</v>
      </c>
      <c r="F17" s="37">
        <v>7.0000000000000007E-2</v>
      </c>
      <c r="G17" s="44">
        <v>4329</v>
      </c>
      <c r="H17" s="37">
        <v>4297.3</v>
      </c>
      <c r="I17" s="44">
        <v>4329</v>
      </c>
      <c r="J17" s="38">
        <v>-31.7</v>
      </c>
      <c r="K17" s="45"/>
      <c r="L17" s="46"/>
      <c r="M17" s="38">
        <v>31.7</v>
      </c>
      <c r="N17" s="46"/>
      <c r="O17" s="39" t="s">
        <v>36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37</v>
      </c>
      <c r="C19" s="45"/>
      <c r="D19" s="46"/>
      <c r="E19" s="40" t="s">
        <v>19</v>
      </c>
      <c r="F19" s="37">
        <v>1.92</v>
      </c>
      <c r="G19" s="34"/>
      <c r="H19" s="48">
        <f>SUM(H20:H23)-H24</f>
        <v>241998.31</v>
      </c>
      <c r="I19" s="49">
        <v>108370.68</v>
      </c>
      <c r="J19" s="50">
        <f>H19-I19</f>
        <v>133627.63</v>
      </c>
      <c r="K19" s="51"/>
      <c r="L19" s="52"/>
      <c r="M19" s="53"/>
      <c r="N19" s="52"/>
      <c r="O19" s="27"/>
    </row>
    <row r="20" spans="1:15" ht="15.2" customHeight="1" x14ac:dyDescent="0.2">
      <c r="A20" s="42"/>
      <c r="B20" s="25" t="s">
        <v>38</v>
      </c>
      <c r="C20" s="45"/>
      <c r="D20" s="46"/>
      <c r="E20" s="40" t="s">
        <v>19</v>
      </c>
      <c r="F20" s="27"/>
      <c r="G20" s="41">
        <v>118736.4</v>
      </c>
      <c r="H20" s="37">
        <v>118253.97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39</v>
      </c>
      <c r="C21" s="45"/>
      <c r="D21" s="46"/>
      <c r="E21" s="40" t="s">
        <v>19</v>
      </c>
      <c r="F21" s="27"/>
      <c r="G21" s="34"/>
      <c r="H21" s="37">
        <v>127881.56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40</v>
      </c>
      <c r="C22" s="45"/>
      <c r="D22" s="46"/>
      <c r="E22" s="40" t="s">
        <v>19</v>
      </c>
      <c r="F22" s="27"/>
      <c r="G22" s="34"/>
      <c r="H22" s="27"/>
      <c r="I22" s="41">
        <v>108370.68</v>
      </c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32" t="s">
        <v>41</v>
      </c>
      <c r="C23" s="54"/>
      <c r="D23" s="55"/>
      <c r="E23" s="40" t="s">
        <v>19</v>
      </c>
      <c r="F23" s="27"/>
      <c r="G23" s="34"/>
      <c r="H23" s="37">
        <v>96.6</v>
      </c>
      <c r="I23" s="41"/>
      <c r="J23" s="33"/>
      <c r="K23" s="56"/>
      <c r="L23" s="57"/>
      <c r="M23" s="33"/>
      <c r="N23" s="57"/>
      <c r="O23" s="27"/>
    </row>
    <row r="24" spans="1:15" ht="15" customHeight="1" x14ac:dyDescent="0.2">
      <c r="A24" s="42"/>
      <c r="B24" s="32" t="s">
        <v>42</v>
      </c>
      <c r="C24" s="58"/>
      <c r="D24" s="59"/>
      <c r="E24" s="40" t="s">
        <v>19</v>
      </c>
      <c r="F24" s="27"/>
      <c r="G24" s="34"/>
      <c r="H24" s="37">
        <v>4233.82</v>
      </c>
      <c r="I24" s="34"/>
      <c r="J24" s="33"/>
      <c r="K24" s="56"/>
      <c r="L24" s="57"/>
      <c r="M24" s="33"/>
      <c r="N24" s="57"/>
      <c r="O24" s="27"/>
    </row>
    <row r="25" spans="1:15" ht="14.85" customHeight="1" x14ac:dyDescent="0.2">
      <c r="A25" s="42"/>
      <c r="B25" s="25" t="s">
        <v>43</v>
      </c>
      <c r="C25" s="45"/>
      <c r="D25" s="46"/>
      <c r="E25" s="40"/>
      <c r="F25" s="27"/>
      <c r="G25" s="34"/>
      <c r="H25" s="27"/>
      <c r="I25" s="34"/>
      <c r="J25" s="30"/>
      <c r="K25" s="45"/>
      <c r="L25" s="46"/>
      <c r="M25" s="30"/>
      <c r="N25" s="46"/>
      <c r="O25" s="27"/>
    </row>
    <row r="26" spans="1:15" ht="15.2" customHeight="1" x14ac:dyDescent="0.2">
      <c r="A26" s="35">
        <v>3</v>
      </c>
      <c r="B26" s="36" t="s">
        <v>44</v>
      </c>
      <c r="C26" s="45"/>
      <c r="D26" s="46"/>
      <c r="E26" s="40" t="s">
        <v>19</v>
      </c>
      <c r="F26" s="27"/>
      <c r="G26" s="28">
        <v>2787438.62</v>
      </c>
      <c r="H26" s="37">
        <v>2779697.23</v>
      </c>
      <c r="I26" s="28">
        <v>2787438.62</v>
      </c>
      <c r="J26" s="38">
        <v>-30963.040000000001</v>
      </c>
      <c r="K26" s="45"/>
      <c r="L26" s="46"/>
      <c r="M26" s="38">
        <v>30963.040000000001</v>
      </c>
      <c r="N26" s="46"/>
      <c r="O26" s="27"/>
    </row>
    <row r="27" spans="1:15" ht="15.2" customHeight="1" x14ac:dyDescent="0.2">
      <c r="A27" s="24"/>
      <c r="B27" s="25" t="s">
        <v>45</v>
      </c>
      <c r="C27" s="45"/>
      <c r="D27" s="46"/>
      <c r="E27" s="40" t="s">
        <v>19</v>
      </c>
      <c r="F27" s="27"/>
      <c r="G27" s="28">
        <v>43907.7</v>
      </c>
      <c r="H27" s="37">
        <v>43596.57</v>
      </c>
      <c r="I27" s="28">
        <v>43907.7</v>
      </c>
      <c r="J27" s="38">
        <v>-311.13</v>
      </c>
      <c r="K27" s="45"/>
      <c r="L27" s="46"/>
      <c r="M27" s="38">
        <v>311.13</v>
      </c>
      <c r="N27" s="46"/>
      <c r="O27" s="60" t="s">
        <v>46</v>
      </c>
    </row>
    <row r="28" spans="1:15" ht="15.2" customHeight="1" x14ac:dyDescent="0.2">
      <c r="A28" s="24"/>
      <c r="B28" s="25" t="s">
        <v>47</v>
      </c>
      <c r="C28" s="45"/>
      <c r="D28" s="46"/>
      <c r="E28" s="40" t="s">
        <v>19</v>
      </c>
      <c r="F28" s="27"/>
      <c r="G28" s="28">
        <v>210586.79</v>
      </c>
      <c r="H28" s="37">
        <v>208391.11</v>
      </c>
      <c r="I28" s="28">
        <v>210586.79</v>
      </c>
      <c r="J28" s="38">
        <v>-2195.6799999999998</v>
      </c>
      <c r="K28" s="45"/>
      <c r="L28" s="46"/>
      <c r="M28" s="38">
        <v>2195.6799999999998</v>
      </c>
      <c r="N28" s="46"/>
      <c r="O28" s="39" t="s">
        <v>48</v>
      </c>
    </row>
    <row r="29" spans="1:15" ht="15.2" customHeight="1" x14ac:dyDescent="0.2">
      <c r="A29" s="24"/>
      <c r="B29" s="25" t="s">
        <v>49</v>
      </c>
      <c r="C29" s="45"/>
      <c r="D29" s="46"/>
      <c r="E29" s="40" t="s">
        <v>19</v>
      </c>
      <c r="F29" s="27"/>
      <c r="G29" s="61">
        <v>694400.56</v>
      </c>
      <c r="H29" s="37">
        <v>670352.16</v>
      </c>
      <c r="I29" s="61">
        <v>694400.56</v>
      </c>
      <c r="J29" s="38">
        <v>-24048.400000000001</v>
      </c>
      <c r="K29" s="45"/>
      <c r="L29" s="46"/>
      <c r="M29" s="38">
        <v>24048.400000000001</v>
      </c>
      <c r="N29" s="46"/>
      <c r="O29" s="39" t="s">
        <v>50</v>
      </c>
    </row>
    <row r="30" spans="1:15" ht="15.2" customHeight="1" x14ac:dyDescent="0.2">
      <c r="A30" s="62"/>
      <c r="B30" s="25" t="s">
        <v>51</v>
      </c>
      <c r="C30" s="45"/>
      <c r="D30" s="46"/>
      <c r="E30" s="40" t="s">
        <v>19</v>
      </c>
      <c r="F30" s="27"/>
      <c r="G30" s="37">
        <v>219348.95</v>
      </c>
      <c r="H30" s="37">
        <v>214941.12</v>
      </c>
      <c r="I30" s="37">
        <v>219348.95</v>
      </c>
      <c r="J30" s="38">
        <v>-4407.83</v>
      </c>
      <c r="K30" s="45"/>
      <c r="L30" s="46"/>
      <c r="M30" s="38">
        <v>4407.83</v>
      </c>
      <c r="N30" s="46"/>
      <c r="O30" s="39" t="s">
        <v>48</v>
      </c>
    </row>
    <row r="31" spans="1:15" ht="15.2" customHeight="1" x14ac:dyDescent="0.2">
      <c r="A31" s="42"/>
      <c r="B31" s="25" t="s">
        <v>52</v>
      </c>
      <c r="C31" s="45"/>
      <c r="D31" s="46"/>
      <c r="E31" s="40" t="s">
        <v>19</v>
      </c>
      <c r="F31" s="27"/>
      <c r="G31" s="37">
        <v>1619194.62</v>
      </c>
      <c r="H31" s="37">
        <v>1642416.27</v>
      </c>
      <c r="I31" s="37">
        <v>1619194.62</v>
      </c>
      <c r="J31" s="38"/>
      <c r="K31" s="45"/>
      <c r="L31" s="46"/>
      <c r="M31" s="30"/>
      <c r="N31" s="46"/>
      <c r="O31" s="39" t="s">
        <v>50</v>
      </c>
    </row>
    <row r="32" spans="1:15" ht="15.2" customHeight="1" x14ac:dyDescent="0.2"/>
    <row r="34" spans="1:7" ht="25.5" customHeight="1" x14ac:dyDescent="0.2">
      <c r="A34" s="63" t="s">
        <v>53</v>
      </c>
      <c r="B34" s="64"/>
      <c r="C34" s="64"/>
      <c r="D34" s="64"/>
      <c r="E34" s="65"/>
      <c r="F34" s="66">
        <f>SUM(F35:F43)</f>
        <v>108370.68000000001</v>
      </c>
      <c r="G34" s="66"/>
    </row>
    <row r="35" spans="1:7" x14ac:dyDescent="0.2">
      <c r="A35" s="67" t="s">
        <v>54</v>
      </c>
      <c r="B35" s="68"/>
      <c r="C35" s="68"/>
      <c r="D35" s="68"/>
      <c r="E35" s="69"/>
      <c r="F35" s="70">
        <v>3091.52</v>
      </c>
      <c r="G35" s="71"/>
    </row>
    <row r="36" spans="1:7" x14ac:dyDescent="0.2">
      <c r="A36" s="67" t="s">
        <v>55</v>
      </c>
      <c r="B36" s="68"/>
      <c r="C36" s="68"/>
      <c r="D36" s="68"/>
      <c r="E36" s="69"/>
      <c r="F36" s="72">
        <v>5571</v>
      </c>
      <c r="G36" s="73"/>
    </row>
    <row r="37" spans="1:7" x14ac:dyDescent="0.2">
      <c r="A37" s="67" t="s">
        <v>56</v>
      </c>
      <c r="B37" s="68"/>
      <c r="C37" s="68"/>
      <c r="D37" s="68"/>
      <c r="E37" s="69"/>
      <c r="F37" s="70">
        <v>3842</v>
      </c>
      <c r="G37" s="71"/>
    </row>
    <row r="38" spans="1:7" x14ac:dyDescent="0.2">
      <c r="A38" s="67" t="s">
        <v>57</v>
      </c>
      <c r="B38" s="68"/>
      <c r="C38" s="68"/>
      <c r="D38" s="68"/>
      <c r="E38" s="69"/>
      <c r="F38" s="70">
        <v>46408</v>
      </c>
      <c r="G38" s="71"/>
    </row>
    <row r="39" spans="1:7" x14ac:dyDescent="0.2">
      <c r="A39" s="67" t="s">
        <v>58</v>
      </c>
      <c r="B39" s="68"/>
      <c r="C39" s="68"/>
      <c r="D39" s="68"/>
      <c r="E39" s="69"/>
      <c r="F39" s="70">
        <v>8080</v>
      </c>
      <c r="G39" s="71"/>
    </row>
    <row r="40" spans="1:7" x14ac:dyDescent="0.2">
      <c r="A40" s="67" t="s">
        <v>59</v>
      </c>
      <c r="B40" s="68"/>
      <c r="C40" s="68"/>
      <c r="D40" s="68"/>
      <c r="E40" s="69"/>
      <c r="F40" s="70">
        <v>803</v>
      </c>
      <c r="G40" s="71"/>
    </row>
    <row r="41" spans="1:7" x14ac:dyDescent="0.2">
      <c r="A41" s="67" t="s">
        <v>60</v>
      </c>
      <c r="B41" s="68"/>
      <c r="C41" s="68"/>
      <c r="D41" s="68"/>
      <c r="E41" s="69"/>
      <c r="F41" s="70">
        <v>727</v>
      </c>
      <c r="G41" s="71"/>
    </row>
    <row r="42" spans="1:7" x14ac:dyDescent="0.2">
      <c r="A42" s="67" t="s">
        <v>61</v>
      </c>
      <c r="B42" s="68"/>
      <c r="C42" s="68"/>
      <c r="D42" s="68"/>
      <c r="E42" s="69"/>
      <c r="F42" s="70">
        <v>35207</v>
      </c>
      <c r="G42" s="71"/>
    </row>
    <row r="43" spans="1:7" x14ac:dyDescent="0.2">
      <c r="A43" s="67" t="s">
        <v>62</v>
      </c>
      <c r="B43" s="68"/>
      <c r="C43" s="68"/>
      <c r="D43" s="68"/>
      <c r="E43" s="69"/>
      <c r="F43" s="70">
        <v>4641.16</v>
      </c>
      <c r="G43" s="71"/>
    </row>
    <row r="44" spans="1:7" x14ac:dyDescent="0.2">
      <c r="A44" s="74"/>
      <c r="B44" s="74"/>
      <c r="C44" s="74"/>
      <c r="D44" s="74"/>
      <c r="E44" s="75"/>
      <c r="F44" s="76"/>
    </row>
    <row r="45" spans="1:7" x14ac:dyDescent="0.2">
      <c r="A45" s="74"/>
      <c r="B45" s="74"/>
      <c r="C45" s="74"/>
      <c r="D45" s="74"/>
      <c r="E45" s="75"/>
      <c r="F45" s="76"/>
    </row>
    <row r="46" spans="1:7" x14ac:dyDescent="0.2">
      <c r="A46" s="77" t="s">
        <v>63</v>
      </c>
      <c r="B46" s="78"/>
      <c r="C46" s="78"/>
      <c r="D46" s="78"/>
      <c r="E46" s="78"/>
      <c r="F46" s="79">
        <f>SUM(F47:G50)</f>
        <v>18478.099999999999</v>
      </c>
      <c r="G46" s="79"/>
    </row>
    <row r="47" spans="1:7" x14ac:dyDescent="0.2">
      <c r="A47" s="80" t="s">
        <v>64</v>
      </c>
      <c r="B47" s="80"/>
      <c r="C47" s="80"/>
      <c r="D47" s="80"/>
      <c r="E47" s="80"/>
      <c r="F47" s="81">
        <v>6480</v>
      </c>
      <c r="G47" s="81"/>
    </row>
    <row r="48" spans="1:7" x14ac:dyDescent="0.2">
      <c r="A48" s="80" t="s">
        <v>65</v>
      </c>
      <c r="B48" s="80"/>
      <c r="C48" s="80"/>
      <c r="D48" s="80"/>
      <c r="E48" s="80"/>
      <c r="F48" s="82">
        <v>5518.1</v>
      </c>
      <c r="G48" s="82"/>
    </row>
    <row r="49" spans="1:10" x14ac:dyDescent="0.2">
      <c r="A49" s="80" t="s">
        <v>66</v>
      </c>
      <c r="B49" s="80"/>
      <c r="C49" s="80"/>
      <c r="D49" s="80"/>
      <c r="E49" s="80"/>
      <c r="F49" s="82">
        <v>3780</v>
      </c>
      <c r="G49" s="82"/>
    </row>
    <row r="50" spans="1:10" x14ac:dyDescent="0.2">
      <c r="A50" s="78" t="s">
        <v>67</v>
      </c>
      <c r="B50" s="80"/>
      <c r="C50" s="80"/>
      <c r="D50" s="80"/>
      <c r="E50" s="80"/>
      <c r="F50" s="82">
        <v>2700</v>
      </c>
      <c r="G50" s="82"/>
    </row>
    <row r="51" spans="1:10" x14ac:dyDescent="0.2">
      <c r="A51" s="83"/>
      <c r="B51" s="84"/>
      <c r="C51" s="84"/>
      <c r="D51" s="84"/>
      <c r="E51" s="84"/>
      <c r="F51" s="83"/>
    </row>
    <row r="52" spans="1:10" x14ac:dyDescent="0.2">
      <c r="A52" s="83"/>
      <c r="B52" s="84"/>
      <c r="C52" s="84"/>
      <c r="D52" s="84"/>
      <c r="E52" s="84"/>
      <c r="F52" s="83"/>
    </row>
    <row r="53" spans="1:10" ht="36.75" customHeight="1" x14ac:dyDescent="0.2">
      <c r="A53" s="85" t="s">
        <v>68</v>
      </c>
      <c r="B53" s="85"/>
      <c r="C53" s="85"/>
      <c r="D53" s="85"/>
      <c r="E53" s="84"/>
      <c r="F53" s="83"/>
    </row>
    <row r="54" spans="1:10" ht="25.5" x14ac:dyDescent="0.2">
      <c r="A54" s="86" t="s">
        <v>69</v>
      </c>
      <c r="B54" s="87"/>
      <c r="C54" s="88"/>
      <c r="D54" s="89" t="s">
        <v>70</v>
      </c>
      <c r="E54" s="84"/>
      <c r="F54" s="83"/>
    </row>
    <row r="55" spans="1:10" x14ac:dyDescent="0.2">
      <c r="A55" s="90">
        <v>617324.93000000005</v>
      </c>
      <c r="B55" s="91"/>
      <c r="C55" s="92"/>
      <c r="D55" s="93">
        <v>110328.42</v>
      </c>
      <c r="E55" s="84"/>
      <c r="F55" s="83"/>
    </row>
    <row r="56" spans="1:10" x14ac:dyDescent="0.2">
      <c r="A56" s="83"/>
      <c r="B56" s="84"/>
      <c r="C56" s="84"/>
      <c r="D56" s="84"/>
      <c r="E56" s="84"/>
      <c r="F56" s="83"/>
    </row>
    <row r="57" spans="1:10" x14ac:dyDescent="0.2">
      <c r="A57" s="83"/>
      <c r="B57" s="84"/>
      <c r="C57" s="84"/>
      <c r="D57" s="84"/>
      <c r="E57" s="84"/>
      <c r="F57" s="83"/>
    </row>
    <row r="58" spans="1:10" x14ac:dyDescent="0.2">
      <c r="B58" s="94"/>
      <c r="C58" s="94"/>
    </row>
    <row r="59" spans="1:10" x14ac:dyDescent="0.2">
      <c r="A59" s="95" t="s">
        <v>71</v>
      </c>
      <c r="B59" s="96"/>
      <c r="C59" s="94"/>
      <c r="D59" s="97"/>
      <c r="G59" s="96" t="s">
        <v>72</v>
      </c>
      <c r="H59" s="94"/>
      <c r="I59" s="98"/>
      <c r="J59" s="98"/>
    </row>
    <row r="60" spans="1:10" x14ac:dyDescent="0.2">
      <c r="B60" s="96"/>
      <c r="C60" s="94"/>
      <c r="D60" s="97"/>
      <c r="E60" s="95"/>
      <c r="F60" s="94"/>
      <c r="G60" s="94"/>
      <c r="H60" s="98"/>
      <c r="I60" s="98"/>
    </row>
    <row r="61" spans="1:10" x14ac:dyDescent="0.2">
      <c r="B61" s="96"/>
      <c r="C61" s="94"/>
      <c r="D61" s="97"/>
      <c r="E61" s="95"/>
      <c r="F61" s="94"/>
      <c r="G61" s="94"/>
      <c r="H61" s="98"/>
      <c r="I61" s="98"/>
    </row>
    <row r="62" spans="1:10" x14ac:dyDescent="0.2">
      <c r="A62" s="99" t="s">
        <v>73</v>
      </c>
      <c r="B62" s="99"/>
      <c r="C62" s="99"/>
      <c r="D62" s="99"/>
      <c r="E62" s="94"/>
      <c r="F62" s="94"/>
      <c r="G62" s="94"/>
      <c r="H62" s="98"/>
      <c r="I62" s="98"/>
    </row>
    <row r="63" spans="1:10" x14ac:dyDescent="0.2">
      <c r="A63" s="100" t="s">
        <v>74</v>
      </c>
      <c r="B63" s="101"/>
      <c r="C63" s="102"/>
      <c r="D63" s="94"/>
      <c r="E63" s="94"/>
      <c r="F63" s="94"/>
      <c r="G63" s="94"/>
      <c r="H63" s="98"/>
      <c r="I63" s="98"/>
    </row>
    <row r="64" spans="1:10" x14ac:dyDescent="0.2">
      <c r="A64" s="100" t="s">
        <v>75</v>
      </c>
      <c r="B64" s="101"/>
      <c r="C64" s="102"/>
      <c r="D64" s="94"/>
      <c r="E64" s="94"/>
      <c r="G64" s="102"/>
      <c r="H64" s="94"/>
      <c r="I64" s="98"/>
    </row>
  </sheetData>
  <mergeCells count="115">
    <mergeCell ref="A63:B63"/>
    <mergeCell ref="A64:B64"/>
    <mergeCell ref="A50:E50"/>
    <mergeCell ref="F50:G50"/>
    <mergeCell ref="A53:D53"/>
    <mergeCell ref="A54:C54"/>
    <mergeCell ref="A55:B55"/>
    <mergeCell ref="A62:D62"/>
    <mergeCell ref="A47:E47"/>
    <mergeCell ref="F47:G47"/>
    <mergeCell ref="A48:E48"/>
    <mergeCell ref="F48:G48"/>
    <mergeCell ref="A49:E49"/>
    <mergeCell ref="F49:G49"/>
    <mergeCell ref="A42:E42"/>
    <mergeCell ref="F42:G42"/>
    <mergeCell ref="A43:E43"/>
    <mergeCell ref="F43:G43"/>
    <mergeCell ref="A46:E46"/>
    <mergeCell ref="F46:G46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B31:D31"/>
    <mergeCell ref="J31:L31"/>
    <mergeCell ref="M31:N31"/>
    <mergeCell ref="A34:E34"/>
    <mergeCell ref="F34:G34"/>
    <mergeCell ref="A35:E35"/>
    <mergeCell ref="F35:G35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B24:D24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Константиновых 2_2019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2020-03-24T07:10:05Z</dcterms:created>
  <dcterms:modified xsi:type="dcterms:W3CDTF">2020-03-24T07:10:06Z</dcterms:modified>
</cp:coreProperties>
</file>