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44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/>
  <c r="F49"/>
  <c r="F44"/>
  <c r="F37"/>
  <c r="J19"/>
  <c r="H19"/>
  <c r="G5"/>
</calcChain>
</file>

<file path=xl/sharedStrings.xml><?xml version="1.0" encoding="utf-8"?>
<sst xmlns="http://schemas.openxmlformats.org/spreadsheetml/2006/main" count="106" uniqueCount="72">
  <si>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</si>
  <si>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</si>
  <si>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</si>
  <si>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</si>
  <si>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</si>
  <si>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</si>
  <si>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</si>
  <si>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</si>
  <si>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</si>
  <si>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</si>
  <si>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</si>
  <si>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</si>
  <si>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</si>
  <si>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</si>
  <si>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</si>
  <si>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</si>
  <si>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</si>
  <si>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</si>
  <si>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</si>
  <si>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</si>
  <si>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</si>
  <si>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</si>
  <si>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</si>
  <si>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</si>
  <si>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</si>
  <si>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</si>
  <si>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</si>
  <si>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</si>
  <si>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</si>
  <si>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</si>
  <si>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</si>
  <si>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</si>
  <si>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</si>
  <si>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</si>
  <si>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</si>
  <si>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</si>
  <si>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</si>
  <si>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</si>
  <si>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</si>
  <si>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</si>
  <si>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</si>
  <si>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</si>
  <si>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</si>
  <si>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</si>
  <si>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</si>
  <si>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</si>
  <si>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</si>
  <si>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</si>
  <si>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</si>
  <si>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</si>
  <si>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</si>
  <si>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</si>
  <si>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</si>
  <si>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утилизация листвы</t>
  </si>
  <si>
    <t>Оплата провайдеров за 2019г.</t>
  </si>
  <si>
    <t>ОАО "Ростелеком"</t>
  </si>
  <si>
    <t>ЗАО "Электро-ком"</t>
  </si>
  <si>
    <t>Накоплено денежных средств по нежилым помещениям за 2019г.</t>
  </si>
  <si>
    <t>Двуреченский С.В.</t>
  </si>
  <si>
    <t>Ефременкова О.Ф.</t>
  </si>
  <si>
    <t>Карапетян К.С.</t>
  </si>
  <si>
    <t>Чистовская С.Н.</t>
  </si>
  <si>
    <t>Смирнов С.Б. (Хохлова Л.В.)</t>
  </si>
  <si>
    <t>Кондратьева Н.Н.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</si>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</sst>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2" borderId="4" xfId="9" applyNumberFormat="1" applyFill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2" fontId="6" fillId="2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vertical="center" wrapText="1"/>
    </xf>
    <xf numFmtId="2" fontId="1" fillId="2" borderId="2" xfId="1" applyNumberForma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1" fillId="2" borderId="3" xfId="1" applyFont="1" applyFill="1" applyBorder="1" applyAlignment="1">
      <alignment wrapText="1"/>
    </xf>
    <xf numFmtId="0" fontId="1" fillId="2" borderId="4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2" borderId="3" xfId="1" applyFill="1" applyBorder="1" applyAlignment="1">
      <alignment wrapText="1"/>
    </xf>
    <xf numFmtId="0" fontId="6" fillId="0" borderId="3" xfId="1" applyFont="1" applyBorder="1" applyAlignment="1">
      <alignment wrapText="1"/>
    </xf>
    <xf numFmtId="4" fontId="6" fillId="0" borderId="2" xfId="1" applyNumberFormat="1" applyFont="1" applyBorder="1" applyAlignment="1">
      <alignment horizontal="right"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>
      <selection activeCell="B15" sqref="B15:D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21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21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21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21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21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21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21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21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21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21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21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21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21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21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21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21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21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21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21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21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21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21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21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21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21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21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21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21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21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21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21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21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21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21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21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21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21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21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21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21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21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21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21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21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21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21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21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21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21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21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21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21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21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21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21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21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21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21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21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21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21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21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21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21.875" style="1" customWidth="1"/>
    <col min="16144" max="16384" width="9" style="1"/>
  </cols>
  <sheetData>
    <row r="1" spans="1:15" ht="18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5" ht="12.75" customHeight="1">
      <c r="D2" s="108" t="s">
        <v>1</v>
      </c>
      <c r="E2" s="109"/>
      <c r="F2" s="109"/>
      <c r="G2" s="109"/>
      <c r="H2" s="109"/>
      <c r="I2" s="109"/>
      <c r="J2" s="109"/>
      <c r="K2" s="109"/>
    </row>
    <row r="3" spans="1:15" ht="20.85" customHeight="1">
      <c r="C3" s="110" t="s">
        <v>2</v>
      </c>
      <c r="D3" s="111"/>
      <c r="E3" s="111"/>
      <c r="F3" s="111"/>
      <c r="G3" s="111"/>
      <c r="H3" s="111"/>
      <c r="I3" s="111"/>
      <c r="J3" s="111"/>
    </row>
    <row r="4" spans="1:15" ht="38.25">
      <c r="A4" s="2" t="s">
        <v>3</v>
      </c>
      <c r="B4" s="112" t="s">
        <v>4</v>
      </c>
      <c r="C4" s="69"/>
      <c r="D4" s="7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2" t="s">
        <v>10</v>
      </c>
      <c r="K4" s="69"/>
      <c r="L4" s="70"/>
      <c r="M4" s="112" t="s">
        <v>11</v>
      </c>
      <c r="N4" s="113"/>
      <c r="O4" s="2" t="s">
        <v>12</v>
      </c>
    </row>
    <row r="5" spans="1:15">
      <c r="A5" s="5"/>
      <c r="B5" s="103" t="s">
        <v>13</v>
      </c>
      <c r="C5" s="104"/>
      <c r="D5" s="105"/>
      <c r="E5" s="6" t="s">
        <v>14</v>
      </c>
      <c r="F5" s="2"/>
      <c r="G5" s="7">
        <f>SUM(G6:G7)</f>
        <v>3502.5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5" t="s">
        <v>15</v>
      </c>
      <c r="C6" s="69"/>
      <c r="D6" s="70"/>
      <c r="E6" s="12" t="s">
        <v>14</v>
      </c>
      <c r="F6" s="13"/>
      <c r="G6" s="14">
        <v>3246.4</v>
      </c>
      <c r="H6" s="13"/>
      <c r="I6" s="15"/>
      <c r="J6" s="89"/>
      <c r="K6" s="69"/>
      <c r="L6" s="70"/>
      <c r="M6" s="89"/>
      <c r="N6" s="97"/>
      <c r="O6" s="13"/>
    </row>
    <row r="7" spans="1:15" ht="15.75" customHeight="1">
      <c r="A7" s="11"/>
      <c r="B7" s="98" t="s">
        <v>16</v>
      </c>
      <c r="C7" s="69"/>
      <c r="D7" s="70"/>
      <c r="E7" s="12" t="s">
        <v>14</v>
      </c>
      <c r="F7" s="13"/>
      <c r="G7" s="16">
        <v>256.10000000000002</v>
      </c>
      <c r="H7" s="13"/>
      <c r="I7" s="15"/>
      <c r="J7" s="17"/>
      <c r="K7" s="8"/>
      <c r="L7" s="9"/>
      <c r="M7" s="17"/>
      <c r="N7" s="18"/>
      <c r="O7" s="13"/>
    </row>
    <row r="8" spans="1:15" ht="26.45" customHeight="1">
      <c r="A8" s="19">
        <v>1</v>
      </c>
      <c r="B8" s="96" t="s">
        <v>17</v>
      </c>
      <c r="C8" s="69"/>
      <c r="D8" s="70"/>
      <c r="E8" s="12" t="s">
        <v>18</v>
      </c>
      <c r="F8" s="20">
        <v>8.93</v>
      </c>
      <c r="G8" s="14">
        <v>347884.56</v>
      </c>
      <c r="H8" s="20">
        <v>341136.56</v>
      </c>
      <c r="I8" s="14">
        <v>347884.56</v>
      </c>
      <c r="J8" s="88">
        <v>-6748</v>
      </c>
      <c r="K8" s="69"/>
      <c r="L8" s="70"/>
      <c r="M8" s="88">
        <v>6748</v>
      </c>
      <c r="N8" s="70"/>
      <c r="O8" s="21" t="s">
        <v>19</v>
      </c>
    </row>
    <row r="9" spans="1:15" ht="27" customHeight="1">
      <c r="A9" s="11">
        <v>1.1000000000000001</v>
      </c>
      <c r="B9" s="85" t="s">
        <v>20</v>
      </c>
      <c r="C9" s="69"/>
      <c r="D9" s="70"/>
      <c r="E9" s="12" t="s">
        <v>18</v>
      </c>
      <c r="F9" s="20">
        <v>0.87</v>
      </c>
      <c r="G9" s="14">
        <v>33930.480000000003</v>
      </c>
      <c r="H9" s="20">
        <v>33272.31</v>
      </c>
      <c r="I9" s="14">
        <v>33930.480000000003</v>
      </c>
      <c r="J9" s="88">
        <v>-658.17</v>
      </c>
      <c r="K9" s="69"/>
      <c r="L9" s="70"/>
      <c r="M9" s="88">
        <v>658.17</v>
      </c>
      <c r="N9" s="70"/>
      <c r="O9" s="21" t="s">
        <v>21</v>
      </c>
    </row>
    <row r="10" spans="1:15" ht="15" customHeight="1">
      <c r="A10" s="11">
        <v>1.2</v>
      </c>
      <c r="B10" s="85" t="s">
        <v>22</v>
      </c>
      <c r="C10" s="69"/>
      <c r="D10" s="70"/>
      <c r="E10" s="12" t="s">
        <v>18</v>
      </c>
      <c r="F10" s="20">
        <v>1.28</v>
      </c>
      <c r="G10" s="14">
        <v>49920.6</v>
      </c>
      <c r="H10" s="20">
        <v>48952.28</v>
      </c>
      <c r="I10" s="14">
        <v>49920.6</v>
      </c>
      <c r="J10" s="88">
        <v>-968.32</v>
      </c>
      <c r="K10" s="69"/>
      <c r="L10" s="70"/>
      <c r="M10" s="88">
        <v>968.32</v>
      </c>
      <c r="N10" s="70"/>
      <c r="O10" s="21" t="s">
        <v>21</v>
      </c>
    </row>
    <row r="11" spans="1:15">
      <c r="A11" s="11">
        <v>1.3</v>
      </c>
      <c r="B11" s="85" t="s">
        <v>23</v>
      </c>
      <c r="C11" s="69"/>
      <c r="D11" s="70"/>
      <c r="E11" s="12" t="s">
        <v>18</v>
      </c>
      <c r="F11" s="20">
        <v>2.71</v>
      </c>
      <c r="G11" s="14">
        <v>105691.44</v>
      </c>
      <c r="H11" s="20">
        <v>103641.32</v>
      </c>
      <c r="I11" s="14">
        <v>105691.44</v>
      </c>
      <c r="J11" s="88">
        <v>-2050.12</v>
      </c>
      <c r="K11" s="69"/>
      <c r="L11" s="70"/>
      <c r="M11" s="88">
        <v>2050.12</v>
      </c>
      <c r="N11" s="70"/>
      <c r="O11" s="21" t="s">
        <v>21</v>
      </c>
    </row>
    <row r="12" spans="1:15" ht="15.6" customHeight="1">
      <c r="A12" s="11">
        <v>1.4</v>
      </c>
      <c r="B12" s="85" t="s">
        <v>24</v>
      </c>
      <c r="C12" s="69"/>
      <c r="D12" s="70"/>
      <c r="E12" s="12" t="s">
        <v>18</v>
      </c>
      <c r="F12" s="20">
        <v>2.12</v>
      </c>
      <c r="G12" s="14">
        <v>82681.08</v>
      </c>
      <c r="H12" s="20">
        <v>81077.289999999994</v>
      </c>
      <c r="I12" s="14">
        <v>82681.08</v>
      </c>
      <c r="J12" s="88">
        <v>-1603.79</v>
      </c>
      <c r="K12" s="69"/>
      <c r="L12" s="70"/>
      <c r="M12" s="88">
        <v>1603.79</v>
      </c>
      <c r="N12" s="70"/>
      <c r="O12" s="21" t="s">
        <v>25</v>
      </c>
    </row>
    <row r="13" spans="1:15" ht="15.2" customHeight="1">
      <c r="A13" s="11">
        <v>1.5</v>
      </c>
      <c r="B13" s="85" t="s">
        <v>26</v>
      </c>
      <c r="C13" s="69"/>
      <c r="D13" s="70"/>
      <c r="E13" s="12" t="s">
        <v>18</v>
      </c>
      <c r="F13" s="20">
        <v>1.23</v>
      </c>
      <c r="G13" s="14">
        <v>47970.6</v>
      </c>
      <c r="H13" s="20">
        <v>47040.11</v>
      </c>
      <c r="I13" s="14">
        <v>47970.6</v>
      </c>
      <c r="J13" s="88">
        <v>-930.49</v>
      </c>
      <c r="K13" s="69"/>
      <c r="L13" s="70"/>
      <c r="M13" s="88">
        <v>930.49</v>
      </c>
      <c r="N13" s="70"/>
      <c r="O13" s="21" t="s">
        <v>27</v>
      </c>
    </row>
    <row r="14" spans="1:15" ht="15.2" customHeight="1">
      <c r="A14" s="11">
        <v>1.6</v>
      </c>
      <c r="B14" s="85" t="s">
        <v>28</v>
      </c>
      <c r="C14" s="69"/>
      <c r="D14" s="70"/>
      <c r="E14" s="12" t="s">
        <v>18</v>
      </c>
      <c r="F14" s="20">
        <v>0.36</v>
      </c>
      <c r="G14" s="14">
        <v>14040.24</v>
      </c>
      <c r="H14" s="20">
        <v>13767.9</v>
      </c>
      <c r="I14" s="14">
        <v>14040.24</v>
      </c>
      <c r="J14" s="88">
        <v>-272.33999999999997</v>
      </c>
      <c r="K14" s="69"/>
      <c r="L14" s="70"/>
      <c r="M14" s="88">
        <v>272.33999999999997</v>
      </c>
      <c r="N14" s="70"/>
      <c r="O14" s="21" t="s">
        <v>29</v>
      </c>
    </row>
    <row r="15" spans="1:15" ht="33.75">
      <c r="A15" s="11">
        <v>1.7</v>
      </c>
      <c r="B15" s="85" t="s">
        <v>30</v>
      </c>
      <c r="C15" s="69"/>
      <c r="D15" s="70"/>
      <c r="E15" s="22" t="s">
        <v>18</v>
      </c>
      <c r="F15" s="20">
        <v>0.14000000000000001</v>
      </c>
      <c r="G15" s="23">
        <v>5460.12</v>
      </c>
      <c r="H15" s="20">
        <v>5354.21</v>
      </c>
      <c r="I15" s="23">
        <v>5460.12</v>
      </c>
      <c r="J15" s="88">
        <v>-105.91</v>
      </c>
      <c r="K15" s="69"/>
      <c r="L15" s="70"/>
      <c r="M15" s="88">
        <v>105.91</v>
      </c>
      <c r="N15" s="70"/>
      <c r="O15" s="21" t="s">
        <v>31</v>
      </c>
    </row>
    <row r="16" spans="1:15">
      <c r="A16" s="24">
        <v>1.8</v>
      </c>
      <c r="B16" s="85" t="s">
        <v>32</v>
      </c>
      <c r="C16" s="69"/>
      <c r="D16" s="70"/>
      <c r="E16" s="22" t="s">
        <v>18</v>
      </c>
      <c r="F16" s="20">
        <v>0.15</v>
      </c>
      <c r="G16" s="23">
        <v>5460.12</v>
      </c>
      <c r="H16" s="20">
        <v>5354.21</v>
      </c>
      <c r="I16" s="23">
        <v>5460.12</v>
      </c>
      <c r="J16" s="88">
        <v>-105.91</v>
      </c>
      <c r="K16" s="69"/>
      <c r="L16" s="70"/>
      <c r="M16" s="88">
        <v>105.91</v>
      </c>
      <c r="N16" s="70"/>
      <c r="O16" s="21" t="s">
        <v>33</v>
      </c>
    </row>
    <row r="17" spans="1:15" ht="33.75">
      <c r="A17" s="24">
        <v>1.9</v>
      </c>
      <c r="B17" s="85" t="s">
        <v>34</v>
      </c>
      <c r="C17" s="69"/>
      <c r="D17" s="70"/>
      <c r="E17" s="25" t="s">
        <v>18</v>
      </c>
      <c r="F17" s="20">
        <v>7.0000000000000007E-2</v>
      </c>
      <c r="G17" s="26">
        <v>2730</v>
      </c>
      <c r="H17" s="20">
        <v>2677.04</v>
      </c>
      <c r="I17" s="26">
        <v>2730</v>
      </c>
      <c r="J17" s="88">
        <v>-52.96</v>
      </c>
      <c r="K17" s="86"/>
      <c r="L17" s="87"/>
      <c r="M17" s="88">
        <v>52.96</v>
      </c>
      <c r="N17" s="87"/>
      <c r="O17" s="21" t="s">
        <v>35</v>
      </c>
    </row>
    <row r="18" spans="1:15" ht="14.45" customHeight="1">
      <c r="A18" s="27"/>
      <c r="B18" s="96"/>
      <c r="C18" s="86"/>
      <c r="D18" s="87"/>
      <c r="E18" s="22"/>
      <c r="F18" s="13"/>
      <c r="G18" s="18"/>
      <c r="H18" s="13"/>
      <c r="I18" s="18"/>
      <c r="J18" s="89"/>
      <c r="K18" s="86"/>
      <c r="L18" s="87"/>
      <c r="M18" s="89"/>
      <c r="N18" s="87"/>
      <c r="O18" s="13"/>
    </row>
    <row r="19" spans="1:15" ht="15.2" customHeight="1">
      <c r="A19" s="27">
        <v>2</v>
      </c>
      <c r="B19" s="96" t="s">
        <v>36</v>
      </c>
      <c r="C19" s="86"/>
      <c r="D19" s="87"/>
      <c r="E19" s="22" t="s">
        <v>18</v>
      </c>
      <c r="F19" s="20">
        <v>1.74</v>
      </c>
      <c r="G19" s="18"/>
      <c r="H19" s="28">
        <f>SUM(H20:H22)-H23</f>
        <v>371469.99</v>
      </c>
      <c r="I19" s="29">
        <v>25736.42</v>
      </c>
      <c r="J19" s="99">
        <f>H19-I19</f>
        <v>345733.57</v>
      </c>
      <c r="K19" s="100"/>
      <c r="L19" s="101"/>
      <c r="M19" s="102"/>
      <c r="N19" s="101"/>
      <c r="O19" s="13"/>
    </row>
    <row r="20" spans="1:15" ht="15.2" customHeight="1">
      <c r="A20" s="24"/>
      <c r="B20" s="85" t="s">
        <v>37</v>
      </c>
      <c r="C20" s="86"/>
      <c r="D20" s="87"/>
      <c r="E20" s="22" t="s">
        <v>18</v>
      </c>
      <c r="F20" s="13"/>
      <c r="G20" s="23">
        <v>67784.88</v>
      </c>
      <c r="H20" s="20">
        <v>66487.13</v>
      </c>
      <c r="I20" s="18"/>
      <c r="J20" s="89"/>
      <c r="K20" s="86"/>
      <c r="L20" s="87"/>
      <c r="M20" s="89"/>
      <c r="N20" s="87"/>
      <c r="O20" s="13"/>
    </row>
    <row r="21" spans="1:15" ht="15" customHeight="1">
      <c r="A21" s="24"/>
      <c r="B21" s="85" t="s">
        <v>38</v>
      </c>
      <c r="C21" s="86"/>
      <c r="D21" s="87"/>
      <c r="E21" s="22" t="s">
        <v>18</v>
      </c>
      <c r="F21" s="13"/>
      <c r="G21" s="18"/>
      <c r="H21" s="20">
        <v>311730.86</v>
      </c>
      <c r="I21" s="18"/>
      <c r="J21" s="89"/>
      <c r="K21" s="86"/>
      <c r="L21" s="87"/>
      <c r="M21" s="89"/>
      <c r="N21" s="87"/>
      <c r="O21" s="13"/>
    </row>
    <row r="22" spans="1:15" ht="15.2" customHeight="1">
      <c r="A22" s="24"/>
      <c r="B22" s="85" t="s">
        <v>39</v>
      </c>
      <c r="C22" s="86"/>
      <c r="D22" s="87"/>
      <c r="E22" s="22" t="s">
        <v>18</v>
      </c>
      <c r="F22" s="13"/>
      <c r="G22" s="18"/>
      <c r="H22" s="13"/>
      <c r="I22" s="23">
        <v>25736.42</v>
      </c>
      <c r="J22" s="89"/>
      <c r="K22" s="86"/>
      <c r="L22" s="87"/>
      <c r="M22" s="89"/>
      <c r="N22" s="87"/>
      <c r="O22" s="13"/>
    </row>
    <row r="23" spans="1:15" ht="15.2" customHeight="1">
      <c r="A23" s="24"/>
      <c r="B23" s="98" t="s">
        <v>40</v>
      </c>
      <c r="C23" s="86"/>
      <c r="D23" s="87"/>
      <c r="E23" s="22" t="s">
        <v>18</v>
      </c>
      <c r="F23" s="13"/>
      <c r="G23" s="18"/>
      <c r="H23" s="20">
        <v>6748</v>
      </c>
      <c r="I23" s="23"/>
      <c r="J23" s="17"/>
      <c r="K23" s="30"/>
      <c r="L23" s="31"/>
      <c r="M23" s="17"/>
      <c r="N23" s="31"/>
      <c r="O23" s="13"/>
    </row>
    <row r="24" spans="1:15" ht="14.85" customHeight="1">
      <c r="A24" s="24"/>
      <c r="B24" s="85" t="s">
        <v>41</v>
      </c>
      <c r="C24" s="86"/>
      <c r="D24" s="87"/>
      <c r="E24" s="22"/>
      <c r="F24" s="13"/>
      <c r="G24" s="18"/>
      <c r="H24" s="13"/>
      <c r="I24" s="18"/>
      <c r="J24" s="89"/>
      <c r="K24" s="86"/>
      <c r="L24" s="87"/>
      <c r="M24" s="89"/>
      <c r="N24" s="87"/>
      <c r="O24" s="13"/>
    </row>
    <row r="25" spans="1:15" ht="15" customHeight="1">
      <c r="A25" s="27">
        <v>3</v>
      </c>
      <c r="B25" s="96" t="s">
        <v>42</v>
      </c>
      <c r="C25" s="86"/>
      <c r="D25" s="87"/>
      <c r="E25" s="22" t="s">
        <v>18</v>
      </c>
      <c r="F25" s="13"/>
      <c r="G25" s="18"/>
      <c r="H25" s="28">
        <v>67574.84</v>
      </c>
      <c r="I25" s="29">
        <v>0</v>
      </c>
      <c r="J25" s="99">
        <v>67574.84</v>
      </c>
      <c r="K25" s="100"/>
      <c r="L25" s="101"/>
      <c r="M25" s="102"/>
      <c r="N25" s="101"/>
      <c r="O25" s="13"/>
    </row>
    <row r="26" spans="1:15" ht="15.2" customHeight="1">
      <c r="A26" s="24"/>
      <c r="B26" s="85" t="s">
        <v>37</v>
      </c>
      <c r="C26" s="86"/>
      <c r="D26" s="87"/>
      <c r="E26" s="22" t="s">
        <v>18</v>
      </c>
      <c r="F26" s="13"/>
      <c r="G26" s="18"/>
      <c r="H26" s="13"/>
      <c r="I26" s="23"/>
      <c r="J26" s="89"/>
      <c r="K26" s="86"/>
      <c r="L26" s="87"/>
      <c r="M26" s="89"/>
      <c r="N26" s="87"/>
      <c r="O26" s="13"/>
    </row>
    <row r="27" spans="1:15" ht="15" customHeight="1">
      <c r="A27" s="24"/>
      <c r="B27" s="85" t="s">
        <v>38</v>
      </c>
      <c r="C27" s="86"/>
      <c r="D27" s="87"/>
      <c r="E27" s="22" t="s">
        <v>18</v>
      </c>
      <c r="F27" s="13"/>
      <c r="G27" s="18"/>
      <c r="H27" s="20">
        <v>67574.84</v>
      </c>
      <c r="I27" s="23"/>
      <c r="J27" s="89"/>
      <c r="K27" s="86"/>
      <c r="L27" s="87"/>
      <c r="M27" s="89"/>
      <c r="N27" s="87"/>
      <c r="O27" s="13"/>
    </row>
    <row r="28" spans="1:15" ht="15" customHeight="1">
      <c r="A28" s="24"/>
      <c r="B28" s="85" t="s">
        <v>39</v>
      </c>
      <c r="C28" s="86"/>
      <c r="D28" s="87"/>
      <c r="E28" s="22" t="s">
        <v>18</v>
      </c>
      <c r="F28" s="13"/>
      <c r="G28" s="15"/>
      <c r="H28" s="13"/>
      <c r="I28" s="14">
        <v>0</v>
      </c>
      <c r="J28" s="89"/>
      <c r="K28" s="86"/>
      <c r="L28" s="87"/>
      <c r="M28" s="89"/>
      <c r="N28" s="97"/>
      <c r="O28" s="13"/>
    </row>
    <row r="29" spans="1:15" ht="15.2" customHeight="1">
      <c r="A29" s="11"/>
      <c r="B29" s="85" t="s">
        <v>41</v>
      </c>
      <c r="C29" s="86"/>
      <c r="D29" s="87"/>
      <c r="E29" s="22"/>
      <c r="F29" s="13"/>
      <c r="G29" s="15"/>
      <c r="H29" s="13"/>
      <c r="I29" s="15"/>
      <c r="J29" s="89"/>
      <c r="K29" s="86"/>
      <c r="L29" s="87"/>
      <c r="M29" s="89"/>
      <c r="N29" s="97"/>
      <c r="O29" s="13"/>
    </row>
    <row r="30" spans="1:15" ht="15.2" customHeight="1">
      <c r="A30" s="19">
        <v>4</v>
      </c>
      <c r="B30" s="96" t="s">
        <v>43</v>
      </c>
      <c r="C30" s="86"/>
      <c r="D30" s="87"/>
      <c r="E30" s="22" t="s">
        <v>18</v>
      </c>
      <c r="F30" s="13"/>
      <c r="G30" s="14">
        <v>1559051.94</v>
      </c>
      <c r="H30" s="20">
        <v>1590832.61</v>
      </c>
      <c r="I30" s="14">
        <v>1559051.94</v>
      </c>
      <c r="J30" s="88">
        <v>-8011.35</v>
      </c>
      <c r="K30" s="86"/>
      <c r="L30" s="87"/>
      <c r="M30" s="88">
        <v>8011.35</v>
      </c>
      <c r="N30" s="87"/>
      <c r="O30" s="13"/>
    </row>
    <row r="31" spans="1:15" ht="15.2" customHeight="1">
      <c r="A31" s="11"/>
      <c r="B31" s="85" t="s">
        <v>44</v>
      </c>
      <c r="C31" s="86"/>
      <c r="D31" s="87"/>
      <c r="E31" s="22" t="s">
        <v>18</v>
      </c>
      <c r="F31" s="13"/>
      <c r="G31" s="14">
        <v>7401.84</v>
      </c>
      <c r="H31" s="20">
        <v>7333.53</v>
      </c>
      <c r="I31" s="14">
        <v>7401.84</v>
      </c>
      <c r="J31" s="88">
        <v>-68.31</v>
      </c>
      <c r="K31" s="86"/>
      <c r="L31" s="87"/>
      <c r="M31" s="88">
        <v>68.31</v>
      </c>
      <c r="N31" s="87"/>
      <c r="O31" s="32" t="s">
        <v>45</v>
      </c>
    </row>
    <row r="32" spans="1:15" ht="15.2" customHeight="1">
      <c r="A32" s="11"/>
      <c r="B32" s="85" t="s">
        <v>46</v>
      </c>
      <c r="C32" s="86"/>
      <c r="D32" s="87"/>
      <c r="E32" s="22" t="s">
        <v>18</v>
      </c>
      <c r="F32" s="13"/>
      <c r="G32" s="14">
        <v>235475.32</v>
      </c>
      <c r="H32" s="20">
        <v>230753.4</v>
      </c>
      <c r="I32" s="14">
        <v>235475.32</v>
      </c>
      <c r="J32" s="88">
        <v>-4721.92</v>
      </c>
      <c r="K32" s="86"/>
      <c r="L32" s="87"/>
      <c r="M32" s="88">
        <v>4721.92</v>
      </c>
      <c r="N32" s="87"/>
      <c r="O32" s="21" t="s">
        <v>47</v>
      </c>
    </row>
    <row r="33" spans="1:15" ht="15.2" customHeight="1">
      <c r="A33" s="33"/>
      <c r="B33" s="85" t="s">
        <v>48</v>
      </c>
      <c r="C33" s="86"/>
      <c r="D33" s="87"/>
      <c r="E33" s="22" t="s">
        <v>18</v>
      </c>
      <c r="F33" s="13"/>
      <c r="G33" s="20">
        <v>159278.63</v>
      </c>
      <c r="H33" s="20">
        <v>156057.51</v>
      </c>
      <c r="I33" s="20">
        <v>159278.63</v>
      </c>
      <c r="J33" s="88">
        <v>-3221.12</v>
      </c>
      <c r="K33" s="86"/>
      <c r="L33" s="87"/>
      <c r="M33" s="88">
        <v>3221.12</v>
      </c>
      <c r="N33" s="87"/>
      <c r="O33" s="21" t="s">
        <v>47</v>
      </c>
    </row>
    <row r="34" spans="1:15" ht="15.2" customHeight="1">
      <c r="A34" s="24"/>
      <c r="B34" s="85" t="s">
        <v>49</v>
      </c>
      <c r="C34" s="86"/>
      <c r="D34" s="87"/>
      <c r="E34" s="22" t="s">
        <v>18</v>
      </c>
      <c r="F34" s="13"/>
      <c r="G34" s="20">
        <v>1156896.1499999999</v>
      </c>
      <c r="H34" s="20">
        <v>1196688.17</v>
      </c>
      <c r="I34" s="20">
        <v>1156896.1499999999</v>
      </c>
      <c r="J34" s="88"/>
      <c r="K34" s="86"/>
      <c r="L34" s="87"/>
      <c r="M34" s="89"/>
      <c r="N34" s="87"/>
      <c r="O34" s="21" t="s">
        <v>50</v>
      </c>
    </row>
    <row r="35" spans="1:15" ht="15.2" customHeight="1"/>
    <row r="37" spans="1:15" ht="26.25" customHeight="1">
      <c r="A37" s="90" t="s">
        <v>51</v>
      </c>
      <c r="B37" s="91"/>
      <c r="C37" s="91"/>
      <c r="D37" s="91"/>
      <c r="E37" s="92"/>
      <c r="F37" s="93">
        <f>SUM(F38:F41)</f>
        <v>25736.420000000002</v>
      </c>
      <c r="G37" s="93"/>
    </row>
    <row r="38" spans="1:15">
      <c r="A38" s="80" t="s">
        <v>52</v>
      </c>
      <c r="B38" s="81"/>
      <c r="C38" s="81"/>
      <c r="D38" s="81"/>
      <c r="E38" s="82"/>
      <c r="F38" s="94">
        <v>18409</v>
      </c>
      <c r="G38" s="95"/>
    </row>
    <row r="39" spans="1:15">
      <c r="A39" s="80" t="s">
        <v>53</v>
      </c>
      <c r="B39" s="81"/>
      <c r="C39" s="81"/>
      <c r="D39" s="81"/>
      <c r="E39" s="82"/>
      <c r="F39" s="83">
        <v>1766.11</v>
      </c>
      <c r="G39" s="84"/>
    </row>
    <row r="40" spans="1:15" ht="12.75" customHeight="1">
      <c r="A40" s="80" t="s">
        <v>53</v>
      </c>
      <c r="B40" s="81"/>
      <c r="C40" s="81"/>
      <c r="D40" s="81"/>
      <c r="E40" s="82"/>
      <c r="F40" s="83">
        <v>2189.58</v>
      </c>
      <c r="G40" s="84"/>
    </row>
    <row r="41" spans="1:15" ht="12.75" customHeight="1">
      <c r="A41" s="80" t="s">
        <v>53</v>
      </c>
      <c r="B41" s="81"/>
      <c r="C41" s="81"/>
      <c r="D41" s="81"/>
      <c r="E41" s="82"/>
      <c r="F41" s="83">
        <v>3371.73</v>
      </c>
      <c r="G41" s="84"/>
    </row>
    <row r="44" spans="1:15">
      <c r="A44" s="72" t="s">
        <v>54</v>
      </c>
      <c r="B44" s="69"/>
      <c r="C44" s="69"/>
      <c r="D44" s="69"/>
      <c r="E44" s="70"/>
      <c r="F44" s="73">
        <f>F45+F46</f>
        <v>7020</v>
      </c>
      <c r="G44" s="73"/>
    </row>
    <row r="45" spans="1:15">
      <c r="A45" s="74" t="s">
        <v>55</v>
      </c>
      <c r="B45" s="75"/>
      <c r="C45" s="75"/>
      <c r="D45" s="75"/>
      <c r="E45" s="76"/>
      <c r="F45" s="77">
        <v>3240</v>
      </c>
      <c r="G45" s="77"/>
    </row>
    <row r="46" spans="1:15">
      <c r="A46" s="74" t="s">
        <v>56</v>
      </c>
      <c r="B46" s="75"/>
      <c r="C46" s="75"/>
      <c r="D46" s="75"/>
      <c r="E46" s="76"/>
      <c r="F46" s="78">
        <v>3780</v>
      </c>
      <c r="G46" s="79"/>
    </row>
    <row r="47" spans="1:15">
      <c r="A47" s="34"/>
      <c r="B47" s="35"/>
      <c r="C47" s="35"/>
      <c r="D47" s="35"/>
      <c r="E47" s="35"/>
      <c r="F47" s="36"/>
      <c r="G47" s="37"/>
    </row>
    <row r="48" spans="1:15">
      <c r="A48" s="34"/>
      <c r="B48" s="35"/>
      <c r="C48" s="35"/>
      <c r="D48" s="35"/>
      <c r="E48" s="35"/>
      <c r="F48" s="36"/>
      <c r="G48" s="37"/>
    </row>
    <row r="49" spans="1:9" ht="24.75" customHeight="1">
      <c r="A49" s="68" t="s">
        <v>57</v>
      </c>
      <c r="B49" s="69"/>
      <c r="C49" s="69"/>
      <c r="D49" s="69"/>
      <c r="E49" s="70"/>
      <c r="F49" s="38">
        <f>SUM(F50:F55)</f>
        <v>256.09999999999997</v>
      </c>
      <c r="G49" s="39">
        <f>SUM(G50:G55)</f>
        <v>5496.5399999999991</v>
      </c>
    </row>
    <row r="50" spans="1:9">
      <c r="A50" s="57" t="s">
        <v>58</v>
      </c>
      <c r="B50" s="58"/>
      <c r="C50" s="58"/>
      <c r="D50" s="58"/>
      <c r="E50" s="59"/>
      <c r="F50" s="40">
        <v>41.3</v>
      </c>
      <c r="G50" s="41">
        <v>895.12</v>
      </c>
    </row>
    <row r="51" spans="1:9">
      <c r="A51" s="57" t="s">
        <v>59</v>
      </c>
      <c r="B51" s="58"/>
      <c r="C51" s="58"/>
      <c r="D51" s="58"/>
      <c r="E51" s="59"/>
      <c r="F51" s="40">
        <v>42.3</v>
      </c>
      <c r="G51" s="41">
        <v>1145.8499999999999</v>
      </c>
    </row>
    <row r="52" spans="1:9">
      <c r="A52" s="71" t="s">
        <v>60</v>
      </c>
      <c r="B52" s="58"/>
      <c r="C52" s="58"/>
      <c r="D52" s="58"/>
      <c r="E52" s="59"/>
      <c r="F52" s="40">
        <v>58.9</v>
      </c>
      <c r="G52" s="41">
        <v>0</v>
      </c>
    </row>
    <row r="53" spans="1:9" ht="12.75" customHeight="1">
      <c r="A53" s="57" t="s">
        <v>61</v>
      </c>
      <c r="B53" s="58"/>
      <c r="C53" s="58"/>
      <c r="D53" s="58"/>
      <c r="E53" s="59"/>
      <c r="F53" s="40">
        <v>38.5</v>
      </c>
      <c r="G53" s="41">
        <v>1336.52</v>
      </c>
    </row>
    <row r="54" spans="1:9">
      <c r="A54" s="71" t="s">
        <v>62</v>
      </c>
      <c r="B54" s="58"/>
      <c r="C54" s="58"/>
      <c r="D54" s="58"/>
      <c r="E54" s="59"/>
      <c r="F54" s="40">
        <v>44.2</v>
      </c>
      <c r="G54" s="41">
        <v>957.98</v>
      </c>
    </row>
    <row r="55" spans="1:9">
      <c r="A55" s="57" t="s">
        <v>63</v>
      </c>
      <c r="B55" s="58"/>
      <c r="C55" s="58"/>
      <c r="D55" s="58"/>
      <c r="E55" s="59"/>
      <c r="F55" s="40">
        <v>30.9</v>
      </c>
      <c r="G55" s="41">
        <v>1161.07</v>
      </c>
    </row>
    <row r="56" spans="1:9">
      <c r="A56" s="42"/>
      <c r="B56" s="43"/>
      <c r="C56" s="43"/>
      <c r="D56" s="43"/>
      <c r="E56" s="43"/>
      <c r="F56" s="44"/>
      <c r="G56" s="45"/>
    </row>
    <row r="57" spans="1:9">
      <c r="A57" s="42"/>
      <c r="B57" s="43"/>
      <c r="C57" s="43"/>
      <c r="D57" s="43"/>
      <c r="E57" s="43"/>
      <c r="F57" s="44"/>
      <c r="G57" s="45"/>
    </row>
    <row r="58" spans="1:9" ht="37.5" customHeight="1">
      <c r="A58" s="60" t="s">
        <v>64</v>
      </c>
      <c r="B58" s="60"/>
      <c r="C58" s="60"/>
      <c r="D58" s="60"/>
      <c r="E58" s="43"/>
      <c r="F58" s="44"/>
      <c r="G58" s="45"/>
    </row>
    <row r="59" spans="1:9" ht="25.5">
      <c r="A59" s="61" t="s">
        <v>65</v>
      </c>
      <c r="B59" s="62"/>
      <c r="C59" s="63"/>
      <c r="D59" s="46" t="s">
        <v>66</v>
      </c>
      <c r="E59" s="43"/>
      <c r="F59" s="44"/>
      <c r="G59" s="45"/>
    </row>
    <row r="60" spans="1:9" ht="15.75">
      <c r="A60" s="64">
        <v>481468.4</v>
      </c>
      <c r="B60" s="65"/>
      <c r="C60" s="66"/>
      <c r="D60" s="47">
        <v>46400.26</v>
      </c>
      <c r="E60" s="43"/>
      <c r="F60" s="44"/>
      <c r="G60" s="45"/>
    </row>
    <row r="61" spans="1:9">
      <c r="A61" s="42"/>
      <c r="B61" s="43"/>
      <c r="C61" s="43"/>
      <c r="D61" s="43"/>
      <c r="E61" s="43"/>
      <c r="F61" s="44"/>
      <c r="G61" s="45"/>
    </row>
    <row r="63" spans="1:9">
      <c r="A63" s="48" t="s">
        <v>67</v>
      </c>
      <c r="B63" s="48"/>
      <c r="C63" s="49"/>
      <c r="D63" s="50"/>
      <c r="G63" s="51" t="s">
        <v>68</v>
      </c>
      <c r="H63" s="52"/>
      <c r="I63" s="52"/>
    </row>
    <row r="64" spans="1:9">
      <c r="B64" s="51"/>
      <c r="C64" s="50"/>
      <c r="D64" s="53"/>
      <c r="E64" s="53"/>
      <c r="F64" s="53"/>
      <c r="G64" s="53"/>
      <c r="H64" s="52"/>
      <c r="I64" s="52"/>
    </row>
    <row r="65" spans="1:9">
      <c r="B65" s="53"/>
      <c r="C65" s="53"/>
      <c r="D65" s="53"/>
      <c r="E65" s="53"/>
      <c r="F65" s="53"/>
      <c r="G65" s="53"/>
      <c r="H65" s="52"/>
      <c r="I65" s="52"/>
    </row>
    <row r="66" spans="1:9">
      <c r="B66" s="51"/>
      <c r="C66" s="53"/>
      <c r="D66" s="53"/>
      <c r="E66" s="53"/>
      <c r="G66" s="54"/>
      <c r="H66" s="53"/>
      <c r="I66" s="52"/>
    </row>
    <row r="67" spans="1:9">
      <c r="A67" s="67" t="s">
        <v>69</v>
      </c>
      <c r="B67" s="67"/>
      <c r="C67" s="67"/>
      <c r="D67" s="67"/>
      <c r="E67" s="53"/>
      <c r="F67" s="53"/>
      <c r="G67" s="53"/>
      <c r="H67" s="52"/>
      <c r="I67" s="52"/>
    </row>
    <row r="68" spans="1:9">
      <c r="A68" s="55" t="s">
        <v>70</v>
      </c>
      <c r="B68" s="56"/>
      <c r="C68" s="54"/>
      <c r="D68" s="51"/>
      <c r="E68" s="53"/>
      <c r="F68" s="53"/>
      <c r="G68" s="53"/>
      <c r="H68" s="52"/>
      <c r="I68" s="52"/>
    </row>
    <row r="69" spans="1:9">
      <c r="A69" s="55" t="s">
        <v>71</v>
      </c>
      <c r="B69" s="56"/>
      <c r="C69" s="54"/>
      <c r="D69" s="53"/>
      <c r="E69" s="53"/>
      <c r="F69" s="53"/>
      <c r="G69" s="53"/>
      <c r="H69" s="52"/>
      <c r="I69" s="52"/>
    </row>
  </sheetData>
  <mergeCells count="119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34:D34"/>
    <mergeCell ref="J34:L34"/>
    <mergeCell ref="M34:N34"/>
    <mergeCell ref="A37:E37"/>
    <mergeCell ref="F37:G37"/>
    <mergeCell ref="A38:E38"/>
    <mergeCell ref="F38:G38"/>
    <mergeCell ref="B32:D32"/>
    <mergeCell ref="J32:L32"/>
    <mergeCell ref="M32:N32"/>
    <mergeCell ref="B33:D33"/>
    <mergeCell ref="J33:L33"/>
    <mergeCell ref="M33:N33"/>
    <mergeCell ref="A44:E44"/>
    <mergeCell ref="F44:G44"/>
    <mergeCell ref="A45:E45"/>
    <mergeCell ref="F45:G45"/>
    <mergeCell ref="A46:E46"/>
    <mergeCell ref="F46:G46"/>
    <mergeCell ref="A39:E39"/>
    <mergeCell ref="F39:G39"/>
    <mergeCell ref="A40:E40"/>
    <mergeCell ref="F40:G40"/>
    <mergeCell ref="A41:E41"/>
    <mergeCell ref="F41:G41"/>
    <mergeCell ref="A69:B69"/>
    <mergeCell ref="A55:E55"/>
    <mergeCell ref="A58:D58"/>
    <mergeCell ref="A59:C59"/>
    <mergeCell ref="A60:C60"/>
    <mergeCell ref="A67:D67"/>
    <mergeCell ref="A68:B68"/>
    <mergeCell ref="A49:E49"/>
    <mergeCell ref="A50:E50"/>
    <mergeCell ref="A51:E51"/>
    <mergeCell ref="A52:E52"/>
    <mergeCell ref="A53:E53"/>
    <mergeCell ref="A54:E54"/>
  </mergeCells>
  <pageMargins left="0.3611111111111111" right="0.3611111111111111" top="0.3611111111111111" bottom="0.3611111111111111" header="0.5" footer="0.5"/>
  <pageSetup paperSize="9" scale="91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44_2019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2020-03-24T07:10:21Z</dcterms:created>
  <dcterms:modified xsi:type="dcterms:W3CDTF">2020-05-01T14:35:24Z</dcterms:modified>
</cp:coreProperties>
</file>