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<sst xmlns="http://schemas.openxmlformats.org/spreadsheetml/2006/main" count="105" uniqueCount="74">
  <si>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</si>
  <si>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</si>
  <si>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</si>
  <si>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</si>
  <si>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</si>
  <si>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</si>
  <si>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</si>
  <si>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</si>
  <si>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</si>
  <si>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</si>
  <si>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</si>
  <si>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</si>
  <si>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</si>
  <si>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</si>
  <si>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</si>
  <si>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</si>
  <si>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</si>
  <si>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</si>
  <si>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</si>
  <si>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</si>
  <si>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</si>
  <si>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</si>
  <si>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</si>
  <si>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</si>
  <si>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</si>
  <si>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</si>
  <si>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</si>
  <si>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</si>
  <si>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</si>
  <si>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</si>
  <si>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</si>
  <si>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</si>
  <si>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</si>
  <si>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</si>
  <si>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</si>
  <si>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</si>
  <si>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</si>
  <si>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</si>
  <si>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</si>
  <si>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</si>
  <si>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</si>
  <si>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</si>
  <si>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Перенесен остаток с резервного фонда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</si>
  <si>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</si>
  <si>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</si>
  <si>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</si>
  <si>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</si>
  <si>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</si>
  <si>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</si>
  <si>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</si>
  <si>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</si>
  <si>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</si>
  <si>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</si>
  <si>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</si>
  <si>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</si>
  <si>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ООО "Скоростные Сети"</t>
  </si>
  <si>
    <t>ОАО "Ростелеком"</t>
  </si>
  <si>
    <t>кв.м</t>
  </si>
  <si>
    <t>Пр. цент "Надежда"</t>
  </si>
  <si>
    <t>Миронова Н.Н.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</si>
  <si>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</si>
  <si>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</si>
  <si>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</si>
  <si>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</si>
  <si>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</si>
  <si>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</si>
  <si>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зам.ламп на э/сбер.на фасаде дома под.2,4</t>
  </si>
  <si>
    <t>рем.ступеней 1этаж под.4</t>
  </si>
  <si>
    <t>вып.раб.по очист.кровли от снега и наледи(усл.высот.)</t>
  </si>
  <si>
    <t>ремонт системы ХВС</t>
  </si>
  <si>
    <t>Оплата провайдеров за 2018г.</t>
  </si>
  <si>
    <t>Оплачено за нежилые помещения за 2018г.</t>
  </si>
  <si>
    <t>Ремонт дымовых труб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</si>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</sst>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1" fillId="33" borderId="12" xfId="34" applyNumberFormat="1" applyFill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33" borderId="12" xfId="39" applyNumberFormat="1" applyFill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33" borderId="11" xfId="33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5" fillId="33" borderId="11" xfId="0" applyNumberFormat="1" applyFont="1" applyFill="1" applyBorder="1" applyAlignment="1">
      <alignment horizontal="right" vertical="center" wrapText="1"/>
    </xf>
    <xf numFmtId="2" fontId="5" fillId="33" borderId="13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2" fontId="0" fillId="33" borderId="13" xfId="0" applyNumberForma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90" zoomScaleSheetLayoutView="90" zoomScalePageLayoutView="0" workbookViewId="0" topLeftCell="A1">
      <selection activeCell="I47" sqref="I47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7.125" style="1" customWidth="1"/>
    <col min="7" max="7" width="12.625" style="1" customWidth="1"/>
    <col min="8" max="8" width="12.75390625" style="1" customWidth="1"/>
    <col min="9" max="9" width="12.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87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63"/>
      <c r="D4" s="64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8" t="s">
        <v>9</v>
      </c>
      <c r="K4" s="63"/>
      <c r="L4" s="64"/>
      <c r="M4" s="78" t="s">
        <v>10</v>
      </c>
      <c r="N4" s="79"/>
      <c r="O4" s="2" t="s">
        <v>11</v>
      </c>
    </row>
    <row r="5" spans="1:15" ht="12.75">
      <c r="A5" s="3"/>
      <c r="B5" s="83" t="s">
        <v>41</v>
      </c>
      <c r="C5" s="84"/>
      <c r="D5" s="85"/>
      <c r="E5" s="34" t="s">
        <v>13</v>
      </c>
      <c r="F5" s="2"/>
      <c r="G5" s="35">
        <f>SUM(G6:G7)</f>
        <v>3267.7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63"/>
      <c r="D6" s="64"/>
      <c r="E6" s="9" t="s">
        <v>13</v>
      </c>
      <c r="F6" s="10"/>
      <c r="G6" s="11">
        <v>3143.7</v>
      </c>
      <c r="H6" s="10"/>
      <c r="I6" s="12"/>
      <c r="J6" s="57"/>
      <c r="K6" s="63"/>
      <c r="L6" s="64"/>
      <c r="M6" s="57"/>
      <c r="N6" s="58"/>
      <c r="O6" s="10"/>
    </row>
    <row r="7" spans="1:15" ht="15.75" customHeight="1">
      <c r="A7" s="8"/>
      <c r="B7" s="65" t="s">
        <v>40</v>
      </c>
      <c r="C7" s="63"/>
      <c r="D7" s="64"/>
      <c r="E7" s="9" t="s">
        <v>13</v>
      </c>
      <c r="F7" s="10"/>
      <c r="G7" s="33">
        <v>124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9" t="s">
        <v>14</v>
      </c>
      <c r="C8" s="63"/>
      <c r="D8" s="64"/>
      <c r="E8" s="9" t="s">
        <v>16</v>
      </c>
      <c r="F8" s="16">
        <v>8.55</v>
      </c>
      <c r="G8" s="11">
        <v>322545.72</v>
      </c>
      <c r="H8" s="16">
        <v>332551.89</v>
      </c>
      <c r="I8" s="11">
        <v>322545.72</v>
      </c>
      <c r="J8" s="56"/>
      <c r="K8" s="63"/>
      <c r="L8" s="64"/>
      <c r="M8" s="57"/>
      <c r="N8" s="58"/>
      <c r="O8" s="36" t="s">
        <v>43</v>
      </c>
    </row>
    <row r="9" spans="1:15" ht="14.25" customHeight="1">
      <c r="A9" s="8">
        <v>1.1</v>
      </c>
      <c r="B9" s="53" t="s">
        <v>15</v>
      </c>
      <c r="C9" s="63"/>
      <c r="D9" s="64"/>
      <c r="E9" s="9" t="s">
        <v>16</v>
      </c>
      <c r="F9" s="16">
        <v>0.83</v>
      </c>
      <c r="G9" s="11">
        <v>31311.48</v>
      </c>
      <c r="H9" s="16">
        <v>32282.86</v>
      </c>
      <c r="I9" s="11">
        <v>31311.48</v>
      </c>
      <c r="J9" s="56"/>
      <c r="K9" s="63"/>
      <c r="L9" s="64"/>
      <c r="M9" s="57"/>
      <c r="N9" s="58"/>
      <c r="O9" s="36" t="s">
        <v>44</v>
      </c>
    </row>
    <row r="10" spans="1:15" ht="15" customHeight="1">
      <c r="A10" s="8">
        <v>1.2</v>
      </c>
      <c r="B10" s="53" t="s">
        <v>17</v>
      </c>
      <c r="C10" s="63"/>
      <c r="D10" s="64"/>
      <c r="E10" s="9" t="s">
        <v>16</v>
      </c>
      <c r="F10" s="16">
        <v>1.23</v>
      </c>
      <c r="G10" s="11">
        <v>46401.36</v>
      </c>
      <c r="H10" s="16">
        <v>47840.83</v>
      </c>
      <c r="I10" s="11">
        <v>46401.36</v>
      </c>
      <c r="J10" s="56"/>
      <c r="K10" s="63"/>
      <c r="L10" s="64"/>
      <c r="M10" s="57"/>
      <c r="N10" s="58"/>
      <c r="O10" s="36" t="s">
        <v>44</v>
      </c>
    </row>
    <row r="11" spans="1:15" ht="15" customHeight="1">
      <c r="A11" s="8">
        <v>1.3</v>
      </c>
      <c r="B11" s="53" t="s">
        <v>18</v>
      </c>
      <c r="C11" s="63"/>
      <c r="D11" s="64"/>
      <c r="E11" s="9" t="s">
        <v>16</v>
      </c>
      <c r="F11" s="16">
        <v>2.6</v>
      </c>
      <c r="G11" s="11">
        <v>98084.04</v>
      </c>
      <c r="H11" s="16">
        <v>101126.86</v>
      </c>
      <c r="I11" s="11">
        <v>98084.04</v>
      </c>
      <c r="J11" s="56"/>
      <c r="K11" s="63"/>
      <c r="L11" s="64"/>
      <c r="M11" s="57"/>
      <c r="N11" s="58"/>
      <c r="O11" s="36" t="s">
        <v>44</v>
      </c>
    </row>
    <row r="12" spans="1:15" ht="15" customHeight="1">
      <c r="A12" s="8">
        <v>1.4</v>
      </c>
      <c r="B12" s="53" t="s">
        <v>19</v>
      </c>
      <c r="C12" s="63"/>
      <c r="D12" s="64"/>
      <c r="E12" s="9" t="s">
        <v>16</v>
      </c>
      <c r="F12" s="16">
        <v>1.97</v>
      </c>
      <c r="G12" s="11">
        <v>74317.56</v>
      </c>
      <c r="H12" s="16">
        <v>76623.07</v>
      </c>
      <c r="I12" s="11">
        <v>74317.56</v>
      </c>
      <c r="J12" s="56"/>
      <c r="K12" s="63"/>
      <c r="L12" s="64"/>
      <c r="M12" s="57"/>
      <c r="N12" s="58"/>
      <c r="O12" s="36" t="s">
        <v>45</v>
      </c>
    </row>
    <row r="13" spans="1:15" ht="15" customHeight="1">
      <c r="A13" s="8">
        <v>1.5</v>
      </c>
      <c r="B13" s="53" t="s">
        <v>20</v>
      </c>
      <c r="C13" s="63"/>
      <c r="D13" s="64"/>
      <c r="E13" s="9" t="s">
        <v>16</v>
      </c>
      <c r="F13" s="16">
        <v>1.23</v>
      </c>
      <c r="G13" s="11">
        <v>46401.36</v>
      </c>
      <c r="H13" s="16">
        <v>47840.83</v>
      </c>
      <c r="I13" s="11">
        <v>46401.36</v>
      </c>
      <c r="J13" s="56"/>
      <c r="K13" s="63"/>
      <c r="L13" s="64"/>
      <c r="M13" s="57"/>
      <c r="N13" s="58"/>
      <c r="O13" s="36" t="s">
        <v>46</v>
      </c>
    </row>
    <row r="14" spans="1:15" ht="15" customHeight="1">
      <c r="A14" s="8">
        <v>1.6</v>
      </c>
      <c r="B14" s="53" t="s">
        <v>21</v>
      </c>
      <c r="C14" s="63"/>
      <c r="D14" s="64"/>
      <c r="E14" s="9" t="s">
        <v>16</v>
      </c>
      <c r="F14" s="16">
        <v>0.35</v>
      </c>
      <c r="G14" s="11">
        <v>13203.6</v>
      </c>
      <c r="H14" s="16">
        <v>13613.22</v>
      </c>
      <c r="I14" s="11">
        <v>13203.6</v>
      </c>
      <c r="J14" s="56"/>
      <c r="K14" s="63"/>
      <c r="L14" s="64"/>
      <c r="M14" s="57"/>
      <c r="N14" s="58"/>
      <c r="O14" s="36" t="s">
        <v>47</v>
      </c>
    </row>
    <row r="15" spans="1:15" ht="33.75">
      <c r="A15" s="8">
        <v>1.7</v>
      </c>
      <c r="B15" s="53" t="s">
        <v>22</v>
      </c>
      <c r="C15" s="63"/>
      <c r="D15" s="64"/>
      <c r="E15" s="17" t="s">
        <v>16</v>
      </c>
      <c r="F15" s="16">
        <v>0.13</v>
      </c>
      <c r="G15" s="18">
        <v>4904.16</v>
      </c>
      <c r="H15" s="16">
        <v>5056.29</v>
      </c>
      <c r="I15" s="18">
        <v>4904.16</v>
      </c>
      <c r="J15" s="56"/>
      <c r="K15" s="63"/>
      <c r="L15" s="64"/>
      <c r="M15" s="57"/>
      <c r="N15" s="64"/>
      <c r="O15" s="36" t="s">
        <v>48</v>
      </c>
    </row>
    <row r="16" spans="1:15" ht="12.75">
      <c r="A16" s="19">
        <v>1.8</v>
      </c>
      <c r="B16" s="53" t="s">
        <v>23</v>
      </c>
      <c r="C16" s="63"/>
      <c r="D16" s="64"/>
      <c r="E16" s="17" t="s">
        <v>16</v>
      </c>
      <c r="F16" s="16">
        <v>0.14</v>
      </c>
      <c r="G16" s="18">
        <v>5281.44</v>
      </c>
      <c r="H16" s="16">
        <v>5445.31</v>
      </c>
      <c r="I16" s="18">
        <v>5281.44</v>
      </c>
      <c r="J16" s="56"/>
      <c r="K16" s="63"/>
      <c r="L16" s="64"/>
      <c r="M16" s="57"/>
      <c r="N16" s="64"/>
      <c r="O16" s="36" t="s">
        <v>49</v>
      </c>
    </row>
    <row r="17" spans="1:15" ht="33.75">
      <c r="A17" s="19">
        <v>1.9</v>
      </c>
      <c r="B17" s="53" t="s">
        <v>24</v>
      </c>
      <c r="C17" s="63"/>
      <c r="D17" s="64"/>
      <c r="E17" s="20" t="s">
        <v>16</v>
      </c>
      <c r="F17" s="16">
        <v>0.07</v>
      </c>
      <c r="G17" s="21">
        <v>2640.72</v>
      </c>
      <c r="H17" s="16">
        <v>2722.66</v>
      </c>
      <c r="I17" s="21">
        <v>2640.72</v>
      </c>
      <c r="J17" s="56"/>
      <c r="K17" s="54"/>
      <c r="L17" s="55"/>
      <c r="M17" s="57"/>
      <c r="N17" s="55"/>
      <c r="O17" s="36" t="s">
        <v>50</v>
      </c>
    </row>
    <row r="18" spans="1:15" ht="14.25" customHeight="1">
      <c r="A18" s="24">
        <v>2</v>
      </c>
      <c r="B18" s="59" t="s">
        <v>25</v>
      </c>
      <c r="C18" s="54"/>
      <c r="D18" s="55"/>
      <c r="E18" s="17" t="s">
        <v>16</v>
      </c>
      <c r="F18" s="16">
        <v>4.6</v>
      </c>
      <c r="G18" s="18">
        <v>173532.24</v>
      </c>
      <c r="H18" s="16">
        <v>177142.42</v>
      </c>
      <c r="I18" s="18">
        <v>173532.24</v>
      </c>
      <c r="J18" s="56"/>
      <c r="K18" s="54"/>
      <c r="L18" s="55"/>
      <c r="M18" s="57"/>
      <c r="N18" s="55"/>
      <c r="O18" s="36" t="s">
        <v>51</v>
      </c>
    </row>
    <row r="19" spans="1:15" ht="14.25" customHeight="1">
      <c r="A19" s="25">
        <v>3</v>
      </c>
      <c r="B19" s="59" t="s">
        <v>26</v>
      </c>
      <c r="C19" s="54"/>
      <c r="D19" s="55"/>
      <c r="E19" s="17" t="s">
        <v>16</v>
      </c>
      <c r="F19" s="10"/>
      <c r="G19" s="14"/>
      <c r="H19" s="10"/>
      <c r="I19" s="14"/>
      <c r="J19" s="57"/>
      <c r="K19" s="54"/>
      <c r="L19" s="55"/>
      <c r="M19" s="57"/>
      <c r="N19" s="55"/>
      <c r="O19" s="10"/>
    </row>
    <row r="20" spans="1:15" ht="15" customHeight="1">
      <c r="A20" s="25">
        <v>4</v>
      </c>
      <c r="B20" s="59" t="s">
        <v>27</v>
      </c>
      <c r="C20" s="54"/>
      <c r="D20" s="55"/>
      <c r="E20" s="17" t="s">
        <v>16</v>
      </c>
      <c r="F20" s="16">
        <v>1.65</v>
      </c>
      <c r="G20" s="14"/>
      <c r="H20" s="31">
        <f>SUM(H21:H25)</f>
        <v>87485.73</v>
      </c>
      <c r="I20" s="32">
        <v>20358</v>
      </c>
      <c r="J20" s="60">
        <f>H20-I20</f>
        <v>67127.73</v>
      </c>
      <c r="K20" s="61"/>
      <c r="L20" s="62"/>
      <c r="M20" s="57"/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62247.36</v>
      </c>
      <c r="H21" s="16">
        <v>67654.69</v>
      </c>
      <c r="I21" s="14"/>
      <c r="J21" s="57"/>
      <c r="K21" s="54"/>
      <c r="L21" s="55"/>
      <c r="M21" s="57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11893.91</v>
      </c>
      <c r="I22" s="14"/>
      <c r="J22" s="57"/>
      <c r="K22" s="54"/>
      <c r="L22" s="55"/>
      <c r="M22" s="57"/>
      <c r="N22" s="55"/>
      <c r="O22" s="10"/>
    </row>
    <row r="23" spans="1:15" ht="15" customHeight="1">
      <c r="A23" s="19"/>
      <c r="B23" s="53" t="s">
        <v>30</v>
      </c>
      <c r="C23" s="54"/>
      <c r="D23" s="55"/>
      <c r="E23" s="17" t="s">
        <v>16</v>
      </c>
      <c r="F23" s="10"/>
      <c r="G23" s="14"/>
      <c r="H23" s="10"/>
      <c r="I23" s="18">
        <v>20358</v>
      </c>
      <c r="J23" s="57"/>
      <c r="K23" s="54"/>
      <c r="L23" s="55"/>
      <c r="M23" s="57"/>
      <c r="N23" s="55"/>
      <c r="O23" s="10"/>
    </row>
    <row r="24" spans="1:15" ht="15" customHeight="1">
      <c r="A24" s="19"/>
      <c r="B24" s="69" t="s">
        <v>42</v>
      </c>
      <c r="C24" s="70"/>
      <c r="D24" s="71"/>
      <c r="E24" s="17" t="s">
        <v>16</v>
      </c>
      <c r="F24" s="10"/>
      <c r="G24" s="14"/>
      <c r="H24" s="10">
        <v>5209.87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8"/>
      <c r="B25" s="69" t="s">
        <v>72</v>
      </c>
      <c r="C25" s="70"/>
      <c r="D25" s="71"/>
      <c r="E25" s="17" t="s">
        <v>16</v>
      </c>
      <c r="F25" s="10"/>
      <c r="G25" s="12"/>
      <c r="H25" s="10">
        <v>2727.26</v>
      </c>
      <c r="I25" s="11"/>
      <c r="J25" s="13"/>
      <c r="K25" s="22"/>
      <c r="L25" s="23"/>
      <c r="M25" s="13"/>
      <c r="N25" s="23"/>
      <c r="O25" s="10"/>
    </row>
    <row r="26" spans="1:15" ht="15" customHeight="1">
      <c r="A26" s="8"/>
      <c r="B26" s="53" t="s">
        <v>31</v>
      </c>
      <c r="C26" s="54"/>
      <c r="D26" s="55"/>
      <c r="E26" s="26"/>
      <c r="F26" s="10"/>
      <c r="G26" s="12"/>
      <c r="H26" s="10"/>
      <c r="I26" s="12"/>
      <c r="J26" s="57"/>
      <c r="K26" s="54"/>
      <c r="L26" s="55"/>
      <c r="M26" s="57"/>
      <c r="N26" s="58"/>
      <c r="O26" s="10"/>
    </row>
    <row r="27" spans="1:15" ht="15" customHeight="1">
      <c r="A27" s="15">
        <v>5</v>
      </c>
      <c r="B27" s="59" t="s">
        <v>32</v>
      </c>
      <c r="C27" s="54"/>
      <c r="D27" s="55"/>
      <c r="E27" s="9" t="s">
        <v>16</v>
      </c>
      <c r="F27" s="10"/>
      <c r="G27" s="11">
        <v>1537547.77</v>
      </c>
      <c r="H27" s="16">
        <v>1613700.47</v>
      </c>
      <c r="I27" s="11">
        <v>1537547.77</v>
      </c>
      <c r="J27" s="56"/>
      <c r="K27" s="54"/>
      <c r="L27" s="55"/>
      <c r="M27" s="57"/>
      <c r="N27" s="58"/>
      <c r="O27" s="10"/>
    </row>
    <row r="28" spans="1:15" ht="15" customHeight="1">
      <c r="A28" s="8"/>
      <c r="B28" s="53" t="s">
        <v>33</v>
      </c>
      <c r="C28" s="54"/>
      <c r="D28" s="55"/>
      <c r="E28" s="9" t="s">
        <v>16</v>
      </c>
      <c r="F28" s="10"/>
      <c r="G28" s="11">
        <v>25841.7</v>
      </c>
      <c r="H28" s="16">
        <v>25955.67</v>
      </c>
      <c r="I28" s="11">
        <v>25841.7</v>
      </c>
      <c r="J28" s="56"/>
      <c r="K28" s="54"/>
      <c r="L28" s="55"/>
      <c r="M28" s="57"/>
      <c r="N28" s="58"/>
      <c r="O28" s="37" t="s">
        <v>52</v>
      </c>
    </row>
    <row r="29" spans="1:15" ht="15" customHeight="1">
      <c r="A29" s="8"/>
      <c r="B29" s="53" t="s">
        <v>34</v>
      </c>
      <c r="C29" s="54"/>
      <c r="D29" s="55"/>
      <c r="E29" s="9" t="s">
        <v>16</v>
      </c>
      <c r="F29" s="10"/>
      <c r="G29" s="11">
        <v>223773.26</v>
      </c>
      <c r="H29" s="16">
        <v>231097.11</v>
      </c>
      <c r="I29" s="11">
        <v>223773.26</v>
      </c>
      <c r="J29" s="56"/>
      <c r="K29" s="54"/>
      <c r="L29" s="55"/>
      <c r="M29" s="57"/>
      <c r="N29" s="58"/>
      <c r="O29" s="36" t="s">
        <v>53</v>
      </c>
    </row>
    <row r="30" spans="1:15" ht="15" customHeight="1">
      <c r="A30" s="8"/>
      <c r="B30" s="53" t="s">
        <v>35</v>
      </c>
      <c r="C30" s="54"/>
      <c r="D30" s="55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57"/>
      <c r="K30" s="54"/>
      <c r="L30" s="55"/>
      <c r="M30" s="57"/>
      <c r="N30" s="58"/>
      <c r="O30" s="36"/>
    </row>
    <row r="31" spans="1:15" ht="15" customHeight="1">
      <c r="A31" s="28"/>
      <c r="B31" s="53" t="s">
        <v>37</v>
      </c>
      <c r="C31" s="54"/>
      <c r="D31" s="55"/>
      <c r="E31" s="29" t="s">
        <v>16</v>
      </c>
      <c r="F31" s="10"/>
      <c r="G31" s="16">
        <v>151552.88</v>
      </c>
      <c r="H31" s="16">
        <v>154870.01</v>
      </c>
      <c r="I31" s="16">
        <v>151552.88</v>
      </c>
      <c r="J31" s="56"/>
      <c r="K31" s="54"/>
      <c r="L31" s="55"/>
      <c r="M31" s="57"/>
      <c r="N31" s="55"/>
      <c r="O31" s="36" t="s">
        <v>53</v>
      </c>
    </row>
    <row r="32" spans="1:15" ht="22.5">
      <c r="A32" s="19"/>
      <c r="B32" s="53" t="s">
        <v>38</v>
      </c>
      <c r="C32" s="54"/>
      <c r="D32" s="55"/>
      <c r="E32" s="30" t="s">
        <v>16</v>
      </c>
      <c r="F32" s="10"/>
      <c r="G32" s="16">
        <v>1136379.93</v>
      </c>
      <c r="H32" s="16">
        <v>1201777.68</v>
      </c>
      <c r="I32" s="16">
        <v>1136379.93</v>
      </c>
      <c r="J32" s="56"/>
      <c r="K32" s="54"/>
      <c r="L32" s="55"/>
      <c r="M32" s="57"/>
      <c r="N32" s="55"/>
      <c r="O32" s="36" t="s">
        <v>54</v>
      </c>
    </row>
    <row r="33" ht="15" customHeight="1"/>
    <row r="35" spans="1:7" ht="27" customHeight="1">
      <c r="A35" s="80" t="s">
        <v>65</v>
      </c>
      <c r="B35" s="80"/>
      <c r="C35" s="80"/>
      <c r="D35" s="80"/>
      <c r="E35" s="80"/>
      <c r="F35" s="91">
        <f>F36+F39</f>
        <v>11315</v>
      </c>
      <c r="G35" s="92"/>
    </row>
    <row r="36" spans="1:7" ht="12.75">
      <c r="A36" s="86" t="s">
        <v>66</v>
      </c>
      <c r="B36" s="87"/>
      <c r="C36" s="87"/>
      <c r="D36" s="87"/>
      <c r="E36" s="88"/>
      <c r="F36" s="93">
        <v>2055</v>
      </c>
      <c r="G36" s="94"/>
    </row>
    <row r="37" spans="1:7" ht="12.75">
      <c r="A37" s="86" t="s">
        <v>67</v>
      </c>
      <c r="B37" s="87"/>
      <c r="C37" s="87"/>
      <c r="D37" s="87"/>
      <c r="E37" s="88"/>
      <c r="F37" s="93">
        <v>753</v>
      </c>
      <c r="G37" s="94"/>
    </row>
    <row r="38" spans="1:7" ht="12.75">
      <c r="A38" s="86" t="s">
        <v>68</v>
      </c>
      <c r="B38" s="87"/>
      <c r="C38" s="87"/>
      <c r="D38" s="87"/>
      <c r="E38" s="88"/>
      <c r="F38" s="95">
        <v>8290</v>
      </c>
      <c r="G38" s="96"/>
    </row>
    <row r="39" spans="1:7" ht="12.75">
      <c r="A39" s="86" t="s">
        <v>69</v>
      </c>
      <c r="B39" s="87"/>
      <c r="C39" s="87"/>
      <c r="D39" s="87"/>
      <c r="E39" s="88"/>
      <c r="F39" s="95">
        <v>9260</v>
      </c>
      <c r="G39" s="96"/>
    </row>
    <row r="42" spans="1:7" ht="12.75">
      <c r="A42" s="66" t="s">
        <v>70</v>
      </c>
      <c r="B42" s="67"/>
      <c r="C42" s="67"/>
      <c r="D42" s="67"/>
      <c r="E42" s="68"/>
      <c r="F42" s="51">
        <f>F43+F44+F45</f>
        <v>14933.89</v>
      </c>
      <c r="G42" s="51"/>
    </row>
    <row r="43" spans="1:7" ht="12.75">
      <c r="A43" s="50" t="s">
        <v>55</v>
      </c>
      <c r="B43" s="50"/>
      <c r="C43" s="50"/>
      <c r="D43" s="50"/>
      <c r="E43" s="50"/>
      <c r="F43" s="52">
        <v>6968.89</v>
      </c>
      <c r="G43" s="52"/>
    </row>
    <row r="44" spans="1:7" ht="12.75">
      <c r="A44" s="50" t="s">
        <v>56</v>
      </c>
      <c r="B44" s="50"/>
      <c r="C44" s="50"/>
      <c r="D44" s="50"/>
      <c r="E44" s="50"/>
      <c r="F44" s="52">
        <v>3240</v>
      </c>
      <c r="G44" s="52"/>
    </row>
    <row r="45" spans="1:7" ht="12.75">
      <c r="A45" s="50" t="s">
        <v>73</v>
      </c>
      <c r="B45" s="50"/>
      <c r="C45" s="50"/>
      <c r="D45" s="50"/>
      <c r="E45" s="50"/>
      <c r="F45" s="52">
        <v>4725</v>
      </c>
      <c r="G45" s="52"/>
    </row>
    <row r="47" spans="6:7" ht="12.75">
      <c r="F47" s="38" t="s">
        <v>57</v>
      </c>
      <c r="G47" s="38" t="s">
        <v>16</v>
      </c>
    </row>
    <row r="48" spans="1:7" ht="12.75">
      <c r="A48" s="80" t="s">
        <v>71</v>
      </c>
      <c r="B48" s="80"/>
      <c r="C48" s="80"/>
      <c r="D48" s="80"/>
      <c r="E48" s="80"/>
      <c r="F48" s="39">
        <f>F49+F50</f>
        <v>124</v>
      </c>
      <c r="G48" s="39">
        <f>SUM(G49:G50)</f>
        <v>2380.38</v>
      </c>
    </row>
    <row r="49" spans="1:7" ht="12.75">
      <c r="A49" s="81" t="s">
        <v>58</v>
      </c>
      <c r="B49" s="81"/>
      <c r="C49" s="81"/>
      <c r="D49" s="81"/>
      <c r="E49" s="81"/>
      <c r="F49" s="40">
        <v>49.3</v>
      </c>
      <c r="G49" s="41">
        <v>1007.58</v>
      </c>
    </row>
    <row r="50" spans="1:7" ht="12.75">
      <c r="A50" s="82" t="s">
        <v>59</v>
      </c>
      <c r="B50" s="81"/>
      <c r="C50" s="81"/>
      <c r="D50" s="81"/>
      <c r="E50" s="81"/>
      <c r="F50" s="40">
        <v>74.7</v>
      </c>
      <c r="G50" s="49">
        <v>1372.8</v>
      </c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7" ht="12.75">
      <c r="A54" s="43" t="s">
        <v>60</v>
      </c>
      <c r="G54" s="44" t="s">
        <v>61</v>
      </c>
    </row>
    <row r="55" spans="2:9" ht="12.75">
      <c r="B55" s="43"/>
      <c r="C55" s="45"/>
      <c r="D55" s="46"/>
      <c r="F55" s="47"/>
      <c r="G55" s="47"/>
      <c r="H55"/>
      <c r="I55"/>
    </row>
    <row r="56" spans="2:9" ht="12.75">
      <c r="B56" s="44"/>
      <c r="C56" s="47"/>
      <c r="D56" s="47"/>
      <c r="E56" s="47"/>
      <c r="G56" s="48"/>
      <c r="H56" s="47"/>
      <c r="I56"/>
    </row>
    <row r="57" spans="1:9" ht="12.75">
      <c r="A57" s="97" t="s">
        <v>62</v>
      </c>
      <c r="B57" s="97"/>
      <c r="C57" s="97"/>
      <c r="D57" s="97"/>
      <c r="E57" s="47"/>
      <c r="F57" s="47"/>
      <c r="G57" s="47"/>
      <c r="H57"/>
      <c r="I57"/>
    </row>
    <row r="58" spans="1:9" ht="12.75">
      <c r="A58" s="89" t="s">
        <v>63</v>
      </c>
      <c r="B58" s="90"/>
      <c r="C58" s="48"/>
      <c r="D58" s="44"/>
      <c r="E58" s="47"/>
      <c r="F58" s="47"/>
      <c r="G58" s="47"/>
      <c r="H58"/>
      <c r="I58"/>
    </row>
    <row r="59" spans="1:9" ht="12.75">
      <c r="A59" s="89" t="s">
        <v>64</v>
      </c>
      <c r="B59" s="90"/>
      <c r="C59" s="48"/>
      <c r="D59" s="47"/>
      <c r="E59" s="47"/>
      <c r="F59" s="47"/>
      <c r="G59" s="47"/>
      <c r="H59"/>
      <c r="I59"/>
    </row>
  </sheetData>
  <sheetProtection/>
  <mergeCells count="106">
    <mergeCell ref="A58:B58"/>
    <mergeCell ref="A59:B59"/>
    <mergeCell ref="A38:E38"/>
    <mergeCell ref="A39:E39"/>
    <mergeCell ref="F35:G35"/>
    <mergeCell ref="F36:G36"/>
    <mergeCell ref="F37:G37"/>
    <mergeCell ref="F38:G38"/>
    <mergeCell ref="F39:G39"/>
    <mergeCell ref="A57:D57"/>
    <mergeCell ref="A48:E48"/>
    <mergeCell ref="A49:E49"/>
    <mergeCell ref="A50:E50"/>
    <mergeCell ref="B5:D5"/>
    <mergeCell ref="B25:D25"/>
    <mergeCell ref="A35:E35"/>
    <mergeCell ref="A36:E36"/>
    <mergeCell ref="A37:E37"/>
    <mergeCell ref="B24:D2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J32:L32"/>
    <mergeCell ref="M32:N32"/>
    <mergeCell ref="B30:D30"/>
    <mergeCell ref="J30:L30"/>
    <mergeCell ref="M30:N30"/>
    <mergeCell ref="B31:D31"/>
    <mergeCell ref="J31:L31"/>
    <mergeCell ref="M31:N31"/>
    <mergeCell ref="A45:E45"/>
    <mergeCell ref="F42:G42"/>
    <mergeCell ref="F43:G43"/>
    <mergeCell ref="F44:G44"/>
    <mergeCell ref="F45:G45"/>
    <mergeCell ref="B32:D32"/>
    <mergeCell ref="A42:E42"/>
    <mergeCell ref="A43:E43"/>
    <mergeCell ref="A44:E4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2019-02-16T07:48:03Z</dcterms:created>
  <dcterms:modified xsi:type="dcterms:W3CDTF">2019-03-10T12:19:08Z</dcterms:modified>
  <cp:category/>
  <cp:version/>
  <cp:contentType/>
  <cp:contentStatus/>
</cp:coreProperties>
</file>