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<sst xmlns="http://schemas.openxmlformats.org/spreadsheetml/2006/main" count="88" uniqueCount="62">
  <si>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</si>
  <si>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</si>
  <si>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Малинники ул, д.62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</si>
  <si>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</si>
  <si>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</si>
  <si>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</si>
  <si>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</si>
  <si>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</si>
  <si>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</si>
  <si>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</si>
  <si>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</si>
  <si>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</si>
  <si>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</si>
  <si>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</si>
  <si>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</si>
  <si>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</si>
  <si>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</si>
  <si>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</si>
  <si>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</si>
  <si>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</si>
  <si>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</si>
  <si>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</si>
  <si>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</si>
  <si>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</si>
  <si>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</si>
  <si>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</si>
  <si>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</si>
  <si>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</si>
  <si>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</si>
  <si>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</si>
  <si>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</si>
  <si>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</si>
  <si>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</si>
  <si>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</si>
  <si>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</si>
  <si>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</si>
  <si>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руб.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</si>
  <si>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</si>
  <si>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</si>
  <si>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</si>
  <si>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</si>
  <si>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</si>
  <si>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</si>
  <si>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</si>
  <si>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</si>
  <si>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</si>
  <si>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АО "Калужский завод "Ремпутьмаш"</t>
  </si>
  <si>
    <t>Задолженность населения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</si>
  <si>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</si>
  <si>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</si>
  <si>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</si>
  <si>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</si>
  <si>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</si>
  <si>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</si>
  <si>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</si>
  <si>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зам.крана на стояке сист.ГВС в подв.пом.кв.37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</si>
  <si>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</si>
  <si>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</si>
  <si>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</si>
  <si>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</si>
  <si>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>Начислено населению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</si>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</sst>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1" fillId="0" borderId="10" xfId="37" applyNumberFormat="1" applyBorder="1" applyAlignment="1">
      <alignment horizontal="left" vertical="top" wrapText="1"/>
      <protection/>
    </xf>
    <xf numFmtId="0" fontId="2" fillId="0" borderId="10" xfId="46" applyFont="1" applyBorder="1" applyAlignment="1" quotePrefix="1">
      <alignment horizontal="right" vertical="center" wrapText="1"/>
      <protection/>
    </xf>
    <xf numFmtId="2" fontId="1" fillId="0" borderId="10" xfId="46" applyNumberFormat="1" applyFont="1" applyBorder="1" applyAlignment="1" quotePrefix="1">
      <alignment horizontal="right" vertical="center" wrapText="1"/>
      <protection/>
    </xf>
    <xf numFmtId="2" fontId="1" fillId="0" borderId="10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0" fontId="2" fillId="0" borderId="18" xfId="44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49" fontId="0" fillId="0" borderId="0" xfId="69" applyNumberFormat="1" applyFill="1" applyBorder="1" applyAlignment="1">
      <alignment horizontal="right" vertical="center" wrapText="1"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wrapText="1"/>
      <protection/>
    </xf>
    <xf numFmtId="4" fontId="9" fillId="0" borderId="10" xfId="69" applyNumberFormat="1" applyFont="1" applyFill="1" applyBorder="1" applyAlignment="1">
      <alignment horizontal="right" vertical="center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2" fontId="0" fillId="0" borderId="0" xfId="69" applyNumberFormat="1" applyFont="1" applyFill="1" applyBorder="1" applyAlignment="1">
      <alignment horizontal="right" vertical="center" wrapText="1"/>
      <protection/>
    </xf>
    <xf numFmtId="0" fontId="0" fillId="0" borderId="0" xfId="69" applyFill="1" applyBorder="1" applyAlignment="1">
      <alignment horizontal="left" vertical="justify" wrapText="1"/>
      <protection/>
    </xf>
    <xf numFmtId="0" fontId="0" fillId="0" borderId="0" xfId="69" applyFill="1" applyBorder="1" applyAlignment="1">
      <alignment horizontal="left" vertical="center" wrapText="1"/>
      <protection/>
    </xf>
    <xf numFmtId="0" fontId="0" fillId="0" borderId="0" xfId="69" applyFill="1" applyBorder="1" applyAlignment="1">
      <alignment wrapText="1"/>
      <protection/>
    </xf>
    <xf numFmtId="0" fontId="0" fillId="0" borderId="0" xfId="69" applyFill="1" applyAlignment="1">
      <alignment wrapText="1"/>
      <protection/>
    </xf>
    <xf numFmtId="2" fontId="9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2" fontId="1" fillId="0" borderId="18" xfId="34" applyNumberFormat="1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2" fillId="0" borderId="11" xfId="42" applyBorder="1" applyAlignment="1" quotePrefix="1">
      <alignment horizontal="lef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0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0" fillId="0" borderId="10" xfId="69" applyFont="1" applyFill="1" applyBorder="1" applyAlignment="1">
      <alignment horizontal="left" vertical="center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10" fillId="0" borderId="0" xfId="69" applyFont="1" applyBorder="1" applyAlignment="1">
      <alignment horizontal="left"/>
      <protection/>
    </xf>
    <xf numFmtId="0" fontId="10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5" fillId="0" borderId="11" xfId="69" applyFont="1" applyFill="1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vertical="top" wrapText="1"/>
      <protection/>
    </xf>
    <xf numFmtId="0" fontId="7" fillId="0" borderId="10" xfId="0" applyFont="1" applyBorder="1" applyAlignment="1">
      <alignment wrapText="1"/>
    </xf>
    <xf numFmtId="0" fontId="8" fillId="0" borderId="1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33" borderId="11" xfId="69" applyFont="1" applyFill="1" applyBorder="1" applyAlignment="1">
      <alignment horizontal="left" vertical="justify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SheetLayoutView="100" zoomScalePageLayoutView="0" workbookViewId="0" topLeftCell="A1">
      <selection activeCell="A43" sqref="A43:E4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6.7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125" style="1" customWidth="1"/>
    <col min="20" max="20" width="21.25390625" style="1" customWidth="1"/>
    <col min="21" max="16384" width="9.125" style="1" customWidth="1"/>
  </cols>
  <sheetData>
    <row r="1" spans="3:18" ht="39" customHeight="1">
      <c r="C1" s="111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3:18" ht="0" customHeight="1" hidden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4:16" ht="11.25" customHeight="1">
      <c r="D3" s="113" t="s">
        <v>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ht="0.75" customHeight="1"/>
    <row r="5" spans="3:15" ht="18" customHeight="1">
      <c r="C5" s="115" t="s">
        <v>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ht="2.25" customHeight="1"/>
    <row r="7" spans="1:20" ht="25.5">
      <c r="A7" s="2" t="s">
        <v>3</v>
      </c>
      <c r="B7" s="117" t="s">
        <v>4</v>
      </c>
      <c r="C7" s="72"/>
      <c r="D7" s="70"/>
      <c r="E7" s="6" t="s">
        <v>5</v>
      </c>
      <c r="F7" s="2" t="s">
        <v>6</v>
      </c>
      <c r="H7" s="2" t="s">
        <v>60</v>
      </c>
      <c r="J7" s="20" t="s">
        <v>7</v>
      </c>
      <c r="L7" s="118" t="s">
        <v>8</v>
      </c>
      <c r="M7" s="95"/>
      <c r="O7" s="117" t="s">
        <v>9</v>
      </c>
      <c r="P7" s="72"/>
      <c r="Q7" s="70"/>
      <c r="R7" s="117" t="s">
        <v>10</v>
      </c>
      <c r="S7" s="120"/>
      <c r="T7" s="2" t="s">
        <v>11</v>
      </c>
    </row>
    <row r="8" spans="1:20" ht="14.25" customHeight="1">
      <c r="A8" s="2"/>
      <c r="B8" s="121" t="s">
        <v>33</v>
      </c>
      <c r="C8" s="122"/>
      <c r="D8" s="123"/>
      <c r="E8" s="21" t="s">
        <v>34</v>
      </c>
      <c r="F8" s="2"/>
      <c r="H8" s="24">
        <v>2104.9</v>
      </c>
      <c r="J8" s="2"/>
      <c r="K8" s="22"/>
      <c r="L8" s="2"/>
      <c r="M8" s="22"/>
      <c r="O8" s="3"/>
      <c r="P8" s="4"/>
      <c r="Q8" s="5"/>
      <c r="R8" s="3"/>
      <c r="S8" s="7"/>
      <c r="T8" s="2"/>
    </row>
    <row r="9" spans="1:20" ht="14.25" customHeight="1">
      <c r="A9" s="2"/>
      <c r="B9" s="60" t="s">
        <v>12</v>
      </c>
      <c r="C9" s="124"/>
      <c r="D9" s="125"/>
      <c r="E9" s="11" t="s">
        <v>34</v>
      </c>
      <c r="F9" s="2"/>
      <c r="H9" s="25">
        <v>2104.9</v>
      </c>
      <c r="J9" s="2"/>
      <c r="K9" s="22"/>
      <c r="L9" s="2"/>
      <c r="M9" s="22"/>
      <c r="O9" s="3"/>
      <c r="P9" s="4"/>
      <c r="Q9" s="5"/>
      <c r="R9" s="3"/>
      <c r="S9" s="7"/>
      <c r="T9" s="2"/>
    </row>
    <row r="10" spans="1:20" ht="14.25" customHeight="1">
      <c r="A10" s="13"/>
      <c r="B10" s="126" t="s">
        <v>35</v>
      </c>
      <c r="C10" s="124"/>
      <c r="D10" s="125"/>
      <c r="E10" s="11" t="s">
        <v>34</v>
      </c>
      <c r="F10" s="8"/>
      <c r="H10" s="26">
        <v>0</v>
      </c>
      <c r="J10" s="127"/>
      <c r="K10" s="98"/>
      <c r="M10" s="127"/>
      <c r="N10" s="70"/>
      <c r="O10" s="58"/>
      <c r="P10" s="72"/>
      <c r="Q10" s="70"/>
      <c r="R10" s="58"/>
      <c r="S10" s="68"/>
      <c r="T10" s="142"/>
    </row>
    <row r="11" spans="1:20" ht="0" customHeight="1" hidden="1">
      <c r="A11" s="108">
        <v>1</v>
      </c>
      <c r="B11" s="109" t="s">
        <v>13</v>
      </c>
      <c r="C11" s="94"/>
      <c r="D11" s="95"/>
      <c r="E11" s="76" t="s">
        <v>36</v>
      </c>
      <c r="F11" s="85">
        <v>9.97</v>
      </c>
      <c r="H11" s="110">
        <v>251830.56</v>
      </c>
      <c r="J11" s="86">
        <v>251133.54</v>
      </c>
      <c r="K11" s="95"/>
      <c r="O11" s="86">
        <v>-697.02</v>
      </c>
      <c r="P11" s="94"/>
      <c r="Q11" s="95"/>
      <c r="R11" s="86">
        <v>697.02</v>
      </c>
      <c r="S11" s="95"/>
      <c r="T11" s="74" t="s">
        <v>37</v>
      </c>
    </row>
    <row r="12" spans="1:20" ht="26.25" customHeight="1">
      <c r="A12" s="77"/>
      <c r="B12" s="96"/>
      <c r="C12" s="97"/>
      <c r="D12" s="98"/>
      <c r="E12" s="77"/>
      <c r="F12" s="93"/>
      <c r="H12" s="77"/>
      <c r="J12" s="96"/>
      <c r="K12" s="98"/>
      <c r="M12" s="86">
        <v>251830.56</v>
      </c>
      <c r="N12" s="95"/>
      <c r="O12" s="96"/>
      <c r="P12" s="97"/>
      <c r="Q12" s="98"/>
      <c r="R12" s="96"/>
      <c r="S12" s="98"/>
      <c r="T12" s="99"/>
    </row>
    <row r="13" spans="1:20" ht="0" customHeight="1" hidden="1">
      <c r="A13" s="100">
        <v>1.1</v>
      </c>
      <c r="B13" s="102" t="s">
        <v>14</v>
      </c>
      <c r="C13" s="94"/>
      <c r="D13" s="95"/>
      <c r="E13" s="76" t="s">
        <v>36</v>
      </c>
      <c r="F13" s="103">
        <v>1.05</v>
      </c>
      <c r="H13" s="104">
        <v>26521.8</v>
      </c>
      <c r="J13" s="105">
        <v>26448.37</v>
      </c>
      <c r="K13" s="95"/>
      <c r="M13" s="96"/>
      <c r="N13" s="98"/>
      <c r="O13" s="106">
        <v>-73.43</v>
      </c>
      <c r="P13" s="94"/>
      <c r="Q13" s="95"/>
      <c r="R13" s="107">
        <v>73.43</v>
      </c>
      <c r="S13" s="95"/>
      <c r="T13" s="90" t="s">
        <v>38</v>
      </c>
    </row>
    <row r="14" spans="1:20" ht="29.25" customHeight="1">
      <c r="A14" s="101"/>
      <c r="B14" s="96"/>
      <c r="C14" s="97"/>
      <c r="D14" s="98"/>
      <c r="E14" s="77"/>
      <c r="F14" s="93"/>
      <c r="H14" s="77"/>
      <c r="J14" s="96"/>
      <c r="K14" s="98"/>
      <c r="M14" s="92">
        <v>26521.8</v>
      </c>
      <c r="N14" s="70"/>
      <c r="O14" s="96"/>
      <c r="P14" s="97"/>
      <c r="Q14" s="98"/>
      <c r="R14" s="96"/>
      <c r="S14" s="98"/>
      <c r="T14" s="91"/>
    </row>
    <row r="15" spans="1:20" ht="0" customHeight="1" hidden="1">
      <c r="A15" s="79">
        <v>1.2</v>
      </c>
      <c r="B15" s="81" t="s">
        <v>15</v>
      </c>
      <c r="C15" s="94"/>
      <c r="D15" s="95"/>
      <c r="E15" s="76" t="s">
        <v>36</v>
      </c>
      <c r="F15" s="85">
        <v>1.82</v>
      </c>
      <c r="H15" s="85">
        <v>45971.04</v>
      </c>
      <c r="J15" s="86">
        <v>45843.81</v>
      </c>
      <c r="K15" s="83"/>
      <c r="M15" s="86">
        <v>45971.04</v>
      </c>
      <c r="N15" s="83"/>
      <c r="O15" s="86">
        <v>-127.23</v>
      </c>
      <c r="P15" s="82"/>
      <c r="Q15" s="83"/>
      <c r="R15" s="86">
        <v>127.23</v>
      </c>
      <c r="S15" s="83"/>
      <c r="T15" s="74" t="s">
        <v>38</v>
      </c>
    </row>
    <row r="16" spans="1:20" ht="15" customHeight="1">
      <c r="A16" s="93"/>
      <c r="B16" s="96"/>
      <c r="C16" s="97"/>
      <c r="D16" s="98"/>
      <c r="E16" s="77"/>
      <c r="F16" s="93"/>
      <c r="H16" s="80"/>
      <c r="J16" s="84"/>
      <c r="K16" s="65"/>
      <c r="M16" s="84"/>
      <c r="N16" s="65"/>
      <c r="O16" s="84"/>
      <c r="P16" s="67"/>
      <c r="Q16" s="65"/>
      <c r="R16" s="84"/>
      <c r="S16" s="65"/>
      <c r="T16" s="75"/>
    </row>
    <row r="17" spans="1:20" ht="15" customHeight="1">
      <c r="A17" s="10">
        <v>1.3</v>
      </c>
      <c r="B17" s="60" t="s">
        <v>16</v>
      </c>
      <c r="C17" s="61"/>
      <c r="D17" s="59"/>
      <c r="E17" s="23" t="s">
        <v>36</v>
      </c>
      <c r="F17" s="12">
        <v>2.93</v>
      </c>
      <c r="H17" s="12">
        <v>74008.32</v>
      </c>
      <c r="J17" s="62">
        <v>73803.48</v>
      </c>
      <c r="K17" s="59"/>
      <c r="M17" s="62">
        <v>74008.32</v>
      </c>
      <c r="N17" s="59"/>
      <c r="O17" s="62">
        <v>-204.84</v>
      </c>
      <c r="P17" s="61"/>
      <c r="Q17" s="59"/>
      <c r="R17" s="62">
        <v>204.84</v>
      </c>
      <c r="S17" s="59"/>
      <c r="T17" s="27" t="s">
        <v>38</v>
      </c>
    </row>
    <row r="18" spans="1:20" ht="15" customHeight="1">
      <c r="A18" s="10">
        <v>1.4</v>
      </c>
      <c r="B18" s="60" t="s">
        <v>17</v>
      </c>
      <c r="C18" s="61"/>
      <c r="D18" s="59"/>
      <c r="E18" s="23" t="s">
        <v>36</v>
      </c>
      <c r="F18" s="12">
        <v>2.26</v>
      </c>
      <c r="H18" s="12">
        <v>57084.96</v>
      </c>
      <c r="J18" s="62">
        <v>56926.97</v>
      </c>
      <c r="K18" s="59"/>
      <c r="M18" s="62">
        <v>57084.96</v>
      </c>
      <c r="N18" s="59"/>
      <c r="O18" s="62">
        <v>-157.99</v>
      </c>
      <c r="P18" s="61"/>
      <c r="Q18" s="59"/>
      <c r="R18" s="62">
        <v>157.99</v>
      </c>
      <c r="S18" s="59"/>
      <c r="T18" s="27" t="s">
        <v>39</v>
      </c>
    </row>
    <row r="19" spans="5:20" ht="0" customHeight="1" hidden="1">
      <c r="E19" s="76" t="s">
        <v>36</v>
      </c>
      <c r="T19" s="28"/>
    </row>
    <row r="20" spans="1:20" ht="15" customHeight="1">
      <c r="A20" s="13">
        <v>1.5</v>
      </c>
      <c r="B20" s="60" t="s">
        <v>18</v>
      </c>
      <c r="C20" s="61"/>
      <c r="D20" s="59"/>
      <c r="E20" s="77"/>
      <c r="F20" s="12">
        <v>1.23</v>
      </c>
      <c r="H20" s="12">
        <v>31068.36</v>
      </c>
      <c r="J20" s="62">
        <v>30982.35</v>
      </c>
      <c r="K20" s="59"/>
      <c r="M20" s="62">
        <v>31068.36</v>
      </c>
      <c r="N20" s="59"/>
      <c r="O20" s="62">
        <v>-86.01</v>
      </c>
      <c r="P20" s="61"/>
      <c r="Q20" s="59"/>
      <c r="R20" s="62">
        <v>86.01</v>
      </c>
      <c r="S20" s="59"/>
      <c r="T20" s="27" t="s">
        <v>40</v>
      </c>
    </row>
    <row r="21" spans="1:20" ht="14.25" customHeight="1">
      <c r="A21" s="14">
        <v>1.6</v>
      </c>
      <c r="B21" s="87" t="s">
        <v>19</v>
      </c>
      <c r="C21" s="61"/>
      <c r="D21" s="59"/>
      <c r="E21" s="76" t="s">
        <v>36</v>
      </c>
      <c r="F21" s="15">
        <v>0.37</v>
      </c>
      <c r="H21" s="16">
        <v>9345.72</v>
      </c>
      <c r="J21" s="88">
        <v>9319.86</v>
      </c>
      <c r="K21" s="59"/>
      <c r="M21" s="88">
        <v>9345.72</v>
      </c>
      <c r="N21" s="59"/>
      <c r="O21" s="89">
        <v>-25.86</v>
      </c>
      <c r="P21" s="61"/>
      <c r="Q21" s="59"/>
      <c r="R21" s="78">
        <v>25.86</v>
      </c>
      <c r="S21" s="59"/>
      <c r="T21" s="27" t="s">
        <v>41</v>
      </c>
    </row>
    <row r="22" spans="1:20" ht="0.75" customHeight="1">
      <c r="A22" s="79">
        <v>1.7</v>
      </c>
      <c r="B22" s="81" t="s">
        <v>20</v>
      </c>
      <c r="C22" s="82"/>
      <c r="D22" s="83"/>
      <c r="E22" s="77"/>
      <c r="F22" s="85">
        <v>0.15</v>
      </c>
      <c r="H22" s="85">
        <v>3788.88</v>
      </c>
      <c r="J22" s="86">
        <v>3778.38</v>
      </c>
      <c r="K22" s="83"/>
      <c r="M22" s="86">
        <v>3788.88</v>
      </c>
      <c r="N22" s="83"/>
      <c r="O22" s="86">
        <v>-10.5</v>
      </c>
      <c r="P22" s="82"/>
      <c r="Q22" s="83"/>
      <c r="R22" s="86">
        <v>10.5</v>
      </c>
      <c r="S22" s="83"/>
      <c r="T22" s="74" t="s">
        <v>42</v>
      </c>
    </row>
    <row r="23" spans="1:20" ht="37.5" customHeight="1">
      <c r="A23" s="80"/>
      <c r="B23" s="84"/>
      <c r="C23" s="67"/>
      <c r="D23" s="65"/>
      <c r="E23" s="76" t="s">
        <v>36</v>
      </c>
      <c r="F23" s="80"/>
      <c r="H23" s="80"/>
      <c r="J23" s="84"/>
      <c r="K23" s="65"/>
      <c r="M23" s="84"/>
      <c r="N23" s="65"/>
      <c r="O23" s="84"/>
      <c r="P23" s="67"/>
      <c r="Q23" s="65"/>
      <c r="R23" s="84"/>
      <c r="S23" s="65"/>
      <c r="T23" s="75"/>
    </row>
    <row r="24" spans="5:20" ht="0" customHeight="1" hidden="1">
      <c r="E24" s="77"/>
      <c r="T24" s="28"/>
    </row>
    <row r="25" spans="1:20" ht="15" customHeight="1">
      <c r="A25" s="10">
        <v>1.8</v>
      </c>
      <c r="B25" s="60" t="s">
        <v>21</v>
      </c>
      <c r="C25" s="61"/>
      <c r="D25" s="59"/>
      <c r="E25" s="23" t="s">
        <v>36</v>
      </c>
      <c r="F25" s="12">
        <v>0.1</v>
      </c>
      <c r="H25" s="12">
        <v>2525.88</v>
      </c>
      <c r="J25" s="62">
        <v>2518.89</v>
      </c>
      <c r="K25" s="59"/>
      <c r="M25" s="62">
        <v>2525.88</v>
      </c>
      <c r="N25" s="59"/>
      <c r="O25" s="62">
        <v>-6.99</v>
      </c>
      <c r="P25" s="61"/>
      <c r="Q25" s="59"/>
      <c r="R25" s="62">
        <v>6.99</v>
      </c>
      <c r="S25" s="59"/>
      <c r="T25" s="27" t="s">
        <v>43</v>
      </c>
    </row>
    <row r="26" spans="1:20" ht="15" customHeight="1">
      <c r="A26" s="10">
        <v>1.9</v>
      </c>
      <c r="B26" s="60" t="s">
        <v>22</v>
      </c>
      <c r="C26" s="61"/>
      <c r="D26" s="59"/>
      <c r="E26" s="23" t="s">
        <v>36</v>
      </c>
      <c r="F26" s="12">
        <v>0.06</v>
      </c>
      <c r="H26" s="12">
        <v>1515.48</v>
      </c>
      <c r="J26" s="62">
        <v>1511.28</v>
      </c>
      <c r="K26" s="59"/>
      <c r="M26" s="62">
        <v>1515.48</v>
      </c>
      <c r="N26" s="59"/>
      <c r="O26" s="62">
        <v>-4.2</v>
      </c>
      <c r="P26" s="61"/>
      <c r="Q26" s="59"/>
      <c r="R26" s="62">
        <v>4.2</v>
      </c>
      <c r="S26" s="59"/>
      <c r="T26" s="29" t="s">
        <v>59</v>
      </c>
    </row>
    <row r="27" spans="1:20" ht="12.75">
      <c r="A27" s="22"/>
      <c r="E27" s="149"/>
      <c r="H27" s="22"/>
      <c r="M27" s="22"/>
      <c r="R27" s="57"/>
      <c r="S27" s="5"/>
      <c r="T27" s="150"/>
    </row>
    <row r="28" spans="1:20" ht="15" customHeight="1">
      <c r="A28" s="17">
        <v>2</v>
      </c>
      <c r="B28" s="73" t="s">
        <v>23</v>
      </c>
      <c r="C28" s="61"/>
      <c r="D28" s="59"/>
      <c r="E28" s="23" t="s">
        <v>36</v>
      </c>
      <c r="F28" s="12">
        <v>1.99</v>
      </c>
      <c r="H28" s="8"/>
      <c r="J28" s="143">
        <f>J29+J30-J33</f>
        <v>174622.23</v>
      </c>
      <c r="K28" s="144"/>
      <c r="L28" s="145"/>
      <c r="M28" s="143">
        <f>M31</f>
        <v>9143</v>
      </c>
      <c r="N28" s="144"/>
      <c r="O28" s="143">
        <f>J28-M28</f>
        <v>165479.23</v>
      </c>
      <c r="P28" s="146"/>
      <c r="Q28" s="144"/>
      <c r="R28" s="147"/>
      <c r="S28" s="148"/>
      <c r="T28" s="142"/>
    </row>
    <row r="29" spans="1:20" ht="15" customHeight="1">
      <c r="A29" s="10"/>
      <c r="B29" s="60" t="s">
        <v>24</v>
      </c>
      <c r="C29" s="61"/>
      <c r="D29" s="59"/>
      <c r="E29" s="23" t="s">
        <v>36</v>
      </c>
      <c r="F29" s="18"/>
      <c r="H29" s="12">
        <v>50265.12</v>
      </c>
      <c r="J29" s="62">
        <v>50248.55</v>
      </c>
      <c r="K29" s="59"/>
      <c r="M29" s="58"/>
      <c r="N29" s="59"/>
      <c r="O29" s="58"/>
      <c r="P29" s="61"/>
      <c r="Q29" s="59"/>
      <c r="R29" s="58"/>
      <c r="S29" s="68"/>
      <c r="T29" s="142"/>
    </row>
    <row r="30" spans="1:20" ht="15" customHeight="1">
      <c r="A30" s="10"/>
      <c r="B30" s="60" t="s">
        <v>25</v>
      </c>
      <c r="C30" s="61"/>
      <c r="D30" s="59"/>
      <c r="E30" s="23" t="s">
        <v>36</v>
      </c>
      <c r="F30" s="8"/>
      <c r="H30" s="8"/>
      <c r="J30" s="62">
        <v>125070.7</v>
      </c>
      <c r="K30" s="59"/>
      <c r="M30" s="58"/>
      <c r="N30" s="59"/>
      <c r="O30" s="58"/>
      <c r="P30" s="61"/>
      <c r="Q30" s="59"/>
      <c r="R30" s="58"/>
      <c r="S30" s="68"/>
      <c r="T30" s="8"/>
    </row>
    <row r="31" spans="1:20" ht="14.25" customHeight="1">
      <c r="A31" s="10"/>
      <c r="B31" s="60" t="s">
        <v>26</v>
      </c>
      <c r="C31" s="61"/>
      <c r="D31" s="59"/>
      <c r="E31" s="76" t="s">
        <v>36</v>
      </c>
      <c r="F31" s="8"/>
      <c r="H31" s="8"/>
      <c r="J31" s="58"/>
      <c r="K31" s="59"/>
      <c r="M31" s="62">
        <f>F43</f>
        <v>9143</v>
      </c>
      <c r="N31" s="59"/>
      <c r="O31" s="58"/>
      <c r="P31" s="61"/>
      <c r="Q31" s="59"/>
      <c r="R31" s="58"/>
      <c r="S31" s="68"/>
      <c r="T31" s="8"/>
    </row>
    <row r="32" ht="0" customHeight="1" hidden="1">
      <c r="E32" s="119"/>
    </row>
    <row r="33" spans="1:20" ht="18" customHeight="1">
      <c r="A33" s="22"/>
      <c r="B33" s="71" t="s">
        <v>47</v>
      </c>
      <c r="C33" s="71"/>
      <c r="D33" s="71"/>
      <c r="E33" s="23" t="s">
        <v>36</v>
      </c>
      <c r="F33" s="22"/>
      <c r="G33" s="22"/>
      <c r="H33" s="22"/>
      <c r="I33" s="22"/>
      <c r="J33" s="22">
        <v>697.02</v>
      </c>
      <c r="K33" s="22"/>
      <c r="L33" s="22"/>
      <c r="M33" s="22"/>
      <c r="N33" s="22"/>
      <c r="O33" s="69"/>
      <c r="P33" s="72"/>
      <c r="Q33" s="70"/>
      <c r="R33" s="69"/>
      <c r="S33" s="70"/>
      <c r="T33" s="22"/>
    </row>
    <row r="34" spans="1:20" ht="18" customHeight="1">
      <c r="A34" s="54"/>
      <c r="B34" s="151"/>
      <c r="C34" s="152"/>
      <c r="D34" s="153"/>
      <c r="E34" s="23"/>
      <c r="F34" s="56"/>
      <c r="G34" s="154"/>
      <c r="H34" s="56"/>
      <c r="I34" s="154"/>
      <c r="J34" s="54"/>
      <c r="K34" s="53"/>
      <c r="L34" s="154"/>
      <c r="M34" s="54"/>
      <c r="N34" s="53"/>
      <c r="O34" s="54"/>
      <c r="P34" s="55"/>
      <c r="Q34" s="53"/>
      <c r="R34" s="54"/>
      <c r="S34" s="53"/>
      <c r="T34" s="56"/>
    </row>
    <row r="35" spans="1:20" ht="15" customHeight="1">
      <c r="A35" s="30">
        <v>3</v>
      </c>
      <c r="B35" s="66" t="s">
        <v>27</v>
      </c>
      <c r="C35" s="67"/>
      <c r="D35" s="65"/>
      <c r="E35" s="23" t="s">
        <v>36</v>
      </c>
      <c r="F35" s="18"/>
      <c r="H35" s="31">
        <v>1077723.21</v>
      </c>
      <c r="J35" s="64">
        <v>1079788.9</v>
      </c>
      <c r="K35" s="65"/>
      <c r="M35" s="64">
        <v>1077723.21</v>
      </c>
      <c r="N35" s="65"/>
      <c r="O35" s="64">
        <f>SUM(O36:Q40)</f>
        <v>-4500.34</v>
      </c>
      <c r="P35" s="67"/>
      <c r="Q35" s="65"/>
      <c r="R35" s="64">
        <v>4500.34</v>
      </c>
      <c r="S35" s="65"/>
      <c r="T35" s="18"/>
    </row>
    <row r="36" spans="1:20" ht="15" customHeight="1">
      <c r="A36" s="19"/>
      <c r="B36" s="60" t="s">
        <v>28</v>
      </c>
      <c r="C36" s="61"/>
      <c r="D36" s="59"/>
      <c r="E36" s="23" t="s">
        <v>36</v>
      </c>
      <c r="F36" s="8"/>
      <c r="H36" s="9">
        <v>33216.06</v>
      </c>
      <c r="J36" s="62">
        <v>33151.86</v>
      </c>
      <c r="K36" s="59"/>
      <c r="M36" s="62">
        <v>33216.06</v>
      </c>
      <c r="N36" s="59"/>
      <c r="O36" s="62">
        <v>-64.2</v>
      </c>
      <c r="P36" s="61"/>
      <c r="Q36" s="59"/>
      <c r="R36" s="62">
        <v>64.2</v>
      </c>
      <c r="S36" s="59"/>
      <c r="T36" s="29" t="s">
        <v>44</v>
      </c>
    </row>
    <row r="37" spans="1:20" ht="15" customHeight="1">
      <c r="A37" s="13"/>
      <c r="B37" s="60" t="s">
        <v>29</v>
      </c>
      <c r="C37" s="61"/>
      <c r="D37" s="59"/>
      <c r="E37" s="23" t="s">
        <v>36</v>
      </c>
      <c r="F37" s="18"/>
      <c r="H37" s="12">
        <v>50822.67</v>
      </c>
      <c r="J37" s="62">
        <v>53386.72</v>
      </c>
      <c r="K37" s="59"/>
      <c r="M37" s="62">
        <v>50822.67</v>
      </c>
      <c r="N37" s="59"/>
      <c r="O37" s="62"/>
      <c r="P37" s="61"/>
      <c r="Q37" s="59"/>
      <c r="R37" s="58"/>
      <c r="S37" s="59"/>
      <c r="T37" s="27" t="s">
        <v>45</v>
      </c>
    </row>
    <row r="38" spans="1:20" ht="15" customHeight="1">
      <c r="A38" s="13"/>
      <c r="B38" s="60" t="s">
        <v>30</v>
      </c>
      <c r="C38" s="61"/>
      <c r="D38" s="59"/>
      <c r="E38" s="23" t="s">
        <v>36</v>
      </c>
      <c r="F38" s="8"/>
      <c r="H38" s="12">
        <v>234224.25</v>
      </c>
      <c r="J38" s="62">
        <v>236172.1</v>
      </c>
      <c r="K38" s="59"/>
      <c r="M38" s="62">
        <v>234224.25</v>
      </c>
      <c r="N38" s="59"/>
      <c r="O38" s="62"/>
      <c r="P38" s="61"/>
      <c r="Q38" s="59"/>
      <c r="R38" s="58"/>
      <c r="S38" s="59"/>
      <c r="T38" s="27" t="s">
        <v>46</v>
      </c>
    </row>
    <row r="39" spans="1:20" ht="15" customHeight="1">
      <c r="A39" s="13"/>
      <c r="B39" s="60" t="s">
        <v>31</v>
      </c>
      <c r="C39" s="61"/>
      <c r="D39" s="59"/>
      <c r="E39" s="23" t="s">
        <v>36</v>
      </c>
      <c r="F39" s="8"/>
      <c r="H39" s="12">
        <v>60793.29</v>
      </c>
      <c r="J39" s="62">
        <v>62847.42</v>
      </c>
      <c r="K39" s="59"/>
      <c r="M39" s="62">
        <v>60793.29</v>
      </c>
      <c r="N39" s="59"/>
      <c r="O39" s="62"/>
      <c r="P39" s="61"/>
      <c r="Q39" s="59"/>
      <c r="R39" s="58"/>
      <c r="S39" s="59"/>
      <c r="T39" s="27" t="s">
        <v>45</v>
      </c>
    </row>
    <row r="40" spans="1:20" ht="27.75" customHeight="1">
      <c r="A40" s="13"/>
      <c r="B40" s="60" t="s">
        <v>32</v>
      </c>
      <c r="C40" s="61"/>
      <c r="D40" s="59"/>
      <c r="E40" s="23" t="s">
        <v>36</v>
      </c>
      <c r="F40" s="8"/>
      <c r="H40" s="12">
        <v>698666.94</v>
      </c>
      <c r="J40" s="62">
        <v>694230.8</v>
      </c>
      <c r="K40" s="59"/>
      <c r="M40" s="62">
        <v>698666.94</v>
      </c>
      <c r="N40" s="59"/>
      <c r="O40" s="62">
        <v>-4436.14</v>
      </c>
      <c r="P40" s="61"/>
      <c r="Q40" s="59"/>
      <c r="R40" s="62">
        <v>4436.14</v>
      </c>
      <c r="S40" s="63"/>
      <c r="T40" s="27" t="s">
        <v>46</v>
      </c>
    </row>
    <row r="42" spans="1:14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75">
      <c r="A43" s="136" t="s">
        <v>54</v>
      </c>
      <c r="B43" s="137"/>
      <c r="C43" s="137"/>
      <c r="D43" s="137"/>
      <c r="E43" s="138"/>
      <c r="F43" s="33">
        <f>SUM(F44:F46)</f>
        <v>9143</v>
      </c>
      <c r="G43" s="32"/>
      <c r="H43" s="32"/>
      <c r="I43" s="32"/>
      <c r="J43" s="32"/>
      <c r="K43" s="32"/>
      <c r="L43" s="32"/>
      <c r="M43" s="32"/>
      <c r="N43" s="32"/>
    </row>
    <row r="44" spans="1:14" ht="12.75">
      <c r="A44" s="133" t="s">
        <v>55</v>
      </c>
      <c r="B44" s="134"/>
      <c r="C44" s="134"/>
      <c r="D44" s="134"/>
      <c r="E44" s="135"/>
      <c r="F44" s="52">
        <v>1043</v>
      </c>
      <c r="G44" s="32"/>
      <c r="H44" s="32"/>
      <c r="I44" s="32"/>
      <c r="J44" s="32"/>
      <c r="K44" s="32"/>
      <c r="L44" s="32"/>
      <c r="M44" s="32"/>
      <c r="N44" s="32"/>
    </row>
    <row r="45" spans="1:14" ht="12.75">
      <c r="A45" s="155" t="s">
        <v>61</v>
      </c>
      <c r="B45" s="134"/>
      <c r="C45" s="134"/>
      <c r="D45" s="134"/>
      <c r="E45" s="135"/>
      <c r="F45" s="51">
        <v>7200</v>
      </c>
      <c r="G45" s="32"/>
      <c r="H45" s="32"/>
      <c r="I45" s="32"/>
      <c r="J45" s="32"/>
      <c r="K45" s="32"/>
      <c r="L45" s="32"/>
      <c r="M45" s="32"/>
      <c r="N45" s="32"/>
    </row>
    <row r="46" spans="1:14" ht="12.75">
      <c r="A46" s="133" t="s">
        <v>56</v>
      </c>
      <c r="B46" s="134"/>
      <c r="C46" s="134"/>
      <c r="D46" s="134"/>
      <c r="E46" s="135"/>
      <c r="F46" s="34">
        <v>900</v>
      </c>
      <c r="G46" s="32"/>
      <c r="H46" s="32"/>
      <c r="I46" s="32"/>
      <c r="J46" s="32"/>
      <c r="K46" s="32"/>
      <c r="L46" s="32"/>
      <c r="M46" s="32"/>
      <c r="N46" s="32"/>
    </row>
    <row r="47" spans="1:14" ht="12.75">
      <c r="A47" s="47"/>
      <c r="B47" s="47"/>
      <c r="C47" s="47"/>
      <c r="D47" s="47"/>
      <c r="E47" s="47"/>
      <c r="F47" s="46"/>
      <c r="G47" s="32"/>
      <c r="H47" s="32"/>
      <c r="I47" s="32"/>
      <c r="J47" s="32"/>
      <c r="K47" s="32"/>
      <c r="L47" s="32"/>
      <c r="M47" s="32"/>
      <c r="N47" s="32"/>
    </row>
    <row r="48" spans="1:14" ht="12.75">
      <c r="A48" s="48"/>
      <c r="B48" s="48"/>
      <c r="C48" s="48"/>
      <c r="D48" s="48"/>
      <c r="E48" s="49"/>
      <c r="F48" s="35"/>
      <c r="G48" s="32"/>
      <c r="H48" s="32"/>
      <c r="I48" s="32"/>
      <c r="J48" s="32"/>
      <c r="K48" s="32"/>
      <c r="L48" s="32"/>
      <c r="M48" s="32"/>
      <c r="N48" s="32"/>
    </row>
    <row r="49" spans="1:14" ht="12.75">
      <c r="A49" s="50"/>
      <c r="B49" s="50"/>
      <c r="C49" s="50"/>
      <c r="D49" s="50"/>
      <c r="E49" s="50"/>
      <c r="F49" s="50"/>
      <c r="G49" s="32"/>
      <c r="H49" s="32"/>
      <c r="I49" s="32"/>
      <c r="J49" s="32"/>
      <c r="K49" s="32"/>
      <c r="L49" s="32"/>
      <c r="M49" s="32"/>
      <c r="N49" s="32"/>
    </row>
    <row r="50" spans="1:14" ht="12.75">
      <c r="A50" s="139" t="s">
        <v>57</v>
      </c>
      <c r="B50" s="140"/>
      <c r="C50" s="140"/>
      <c r="D50" s="140"/>
      <c r="E50" s="141"/>
      <c r="F50" s="36">
        <f>F51+F52</f>
        <v>5742</v>
      </c>
      <c r="G50" s="37"/>
      <c r="H50" s="32"/>
      <c r="I50" s="32"/>
      <c r="J50" s="32"/>
      <c r="K50" s="32"/>
      <c r="L50" s="32"/>
      <c r="M50" s="32"/>
      <c r="N50" s="32"/>
    </row>
    <row r="51" spans="1:14" ht="12.75">
      <c r="A51" s="128" t="s">
        <v>48</v>
      </c>
      <c r="B51" s="129"/>
      <c r="C51" s="129"/>
      <c r="D51" s="129"/>
      <c r="E51" s="129"/>
      <c r="F51" s="38">
        <v>4050</v>
      </c>
      <c r="G51" s="37"/>
      <c r="H51" s="32"/>
      <c r="I51" s="32"/>
      <c r="J51" s="32"/>
      <c r="K51" s="32"/>
      <c r="L51" s="32"/>
      <c r="M51" s="32"/>
      <c r="N51" s="32"/>
    </row>
    <row r="52" spans="1:14" ht="12.75">
      <c r="A52" s="128" t="s">
        <v>49</v>
      </c>
      <c r="B52" s="129"/>
      <c r="C52" s="129"/>
      <c r="D52" s="129"/>
      <c r="E52" s="129"/>
      <c r="F52" s="38">
        <v>1692</v>
      </c>
      <c r="G52" s="37"/>
      <c r="H52" s="32"/>
      <c r="I52" s="32"/>
      <c r="J52" s="32"/>
      <c r="K52" s="32"/>
      <c r="L52" s="32"/>
      <c r="M52" s="32"/>
      <c r="N52" s="32"/>
    </row>
    <row r="53" spans="1:14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9" t="s">
        <v>50</v>
      </c>
      <c r="B57" s="39"/>
      <c r="C57" s="40"/>
      <c r="D57" s="41"/>
      <c r="E57" s="32"/>
      <c r="F57" s="32"/>
      <c r="G57" s="42" t="s">
        <v>51</v>
      </c>
      <c r="H57" s="43"/>
      <c r="I57" s="43"/>
      <c r="J57" s="32"/>
      <c r="K57" s="32"/>
      <c r="L57" s="32"/>
      <c r="M57" s="32"/>
      <c r="N57" s="32"/>
    </row>
    <row r="58" spans="1:14" ht="12.75">
      <c r="A58" s="32"/>
      <c r="B58" s="42"/>
      <c r="C58" s="41"/>
      <c r="D58" s="44"/>
      <c r="E58" s="44"/>
      <c r="F58" s="44"/>
      <c r="G58" s="44"/>
      <c r="H58" s="43"/>
      <c r="I58" s="43"/>
      <c r="J58" s="32"/>
      <c r="K58" s="32"/>
      <c r="L58" s="32"/>
      <c r="M58" s="32"/>
      <c r="N58" s="32"/>
    </row>
    <row r="59" spans="1:14" ht="12.75">
      <c r="A59" s="32"/>
      <c r="B59" s="42"/>
      <c r="C59" s="44"/>
      <c r="D59" s="44"/>
      <c r="E59" s="44"/>
      <c r="F59" s="32"/>
      <c r="G59" s="45"/>
      <c r="H59" s="44"/>
      <c r="I59" s="43"/>
      <c r="J59" s="32"/>
      <c r="K59" s="32"/>
      <c r="L59" s="32"/>
      <c r="M59" s="32"/>
      <c r="N59" s="32"/>
    </row>
    <row r="60" spans="1:14" ht="12.75">
      <c r="A60" s="130" t="s">
        <v>52</v>
      </c>
      <c r="B60" s="130"/>
      <c r="C60" s="130"/>
      <c r="D60" s="130"/>
      <c r="E60" s="44"/>
      <c r="F60" s="44"/>
      <c r="G60" s="44"/>
      <c r="H60" s="43"/>
      <c r="I60" s="43"/>
      <c r="J60" s="32"/>
      <c r="K60" s="32"/>
      <c r="L60" s="32"/>
      <c r="M60" s="32"/>
      <c r="N60" s="32"/>
    </row>
    <row r="61" spans="1:14" ht="12.75">
      <c r="A61" s="131" t="s">
        <v>58</v>
      </c>
      <c r="B61" s="132"/>
      <c r="C61" s="45"/>
      <c r="D61" s="44"/>
      <c r="E61" s="44"/>
      <c r="F61" s="44"/>
      <c r="G61" s="44"/>
      <c r="H61" s="43"/>
      <c r="I61" s="43"/>
      <c r="J61" s="32"/>
      <c r="K61" s="32"/>
      <c r="L61" s="32"/>
      <c r="M61" s="32"/>
      <c r="N61" s="32"/>
    </row>
    <row r="62" spans="1:14" ht="12.75">
      <c r="A62" s="131" t="s">
        <v>53</v>
      </c>
      <c r="B62" s="132"/>
      <c r="C62" s="45"/>
      <c r="D62" s="44"/>
      <c r="E62" s="44"/>
      <c r="F62" s="44"/>
      <c r="G62" s="44"/>
      <c r="H62" s="43"/>
      <c r="I62" s="43"/>
      <c r="J62" s="32"/>
      <c r="K62" s="32"/>
      <c r="L62" s="32"/>
      <c r="M62" s="32"/>
      <c r="N62" s="32"/>
    </row>
    <row r="63" spans="1:1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</sheetData>
  <sheetProtection/>
  <mergeCells count="150">
    <mergeCell ref="A52:E52"/>
    <mergeCell ref="A60:D60"/>
    <mergeCell ref="A61:B61"/>
    <mergeCell ref="A62:B62"/>
    <mergeCell ref="A46:E46"/>
    <mergeCell ref="A43:E43"/>
    <mergeCell ref="A44:E44"/>
    <mergeCell ref="A45:E45"/>
    <mergeCell ref="A50:E50"/>
    <mergeCell ref="A51:E51"/>
    <mergeCell ref="E31:E32"/>
    <mergeCell ref="R7:S7"/>
    <mergeCell ref="B8:D8"/>
    <mergeCell ref="B9:D9"/>
    <mergeCell ref="E19:E20"/>
    <mergeCell ref="E21:E22"/>
    <mergeCell ref="B10:D10"/>
    <mergeCell ref="J10:K10"/>
    <mergeCell ref="M10:N10"/>
    <mergeCell ref="C1:R2"/>
    <mergeCell ref="D3:P3"/>
    <mergeCell ref="C5:O5"/>
    <mergeCell ref="B7:D7"/>
    <mergeCell ref="L7:M7"/>
    <mergeCell ref="O7:Q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0:Q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E23:E24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R33:S33"/>
    <mergeCell ref="B33:D33"/>
    <mergeCell ref="O33:Q33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2021-03-16T11:14:50Z</cp:lastPrinted>
  <dcterms:created xsi:type="dcterms:W3CDTF">2021-02-28T07:39:02Z</dcterms:created>
  <dcterms:modified xsi:type="dcterms:W3CDTF">2021-03-19T06:04:12Z</dcterms:modified>
  <cp:category/>
  <cp:version/>
  <cp:contentType/>
  <cp:contentStatus/>
</cp:coreProperties>
</file>