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685"/>
  </bookViews>
  <sheets>
    <sheet name="Московская 117_2019" sheetId="1" r:id="rId1"/>
  </sheets>
  <definedNames>
    <definedName name="_xlnm.Print_Area" localSheetId="0">'Московская 117_2019'!$A$1:$O$64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2" i="1"/>
  <c r="F37"/>
  <c r="F32"/>
  <c r="H19"/>
  <c r="J19" s="1"/>
</calcChain>
</file>

<file path=xl/sharedStrings.xml><?xml version="1.0" encoding="utf-8"?>
<sst xmlns="http://schemas.openxmlformats.org/spreadsheetml/2006/main" count="99" uniqueCount="75">
  <si>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</si>
  <si>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</si>
  <si>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Московская ул, д.117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</si>
  <si>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</si>
  <si>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</si>
  <si>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</si>
  <si>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</si>
  <si>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</si>
  <si>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</si>
  <si>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</si>
  <si>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</si>
  <si>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</si>
  <si>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</si>
  <si>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</si>
  <si>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</si>
  <si>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</si>
  <si>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</si>
  <si>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>-</t>
  </si>
  <si>
    <t xml:space="preserve"> Содержание помещений общего пользования, 
 в том числе:</t>
  </si>
  <si>
    <t>руб.</t>
  </si>
  <si>
    <t>дог-р с ООО "ЖЭУ №15"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</si>
  <si>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</si>
  <si>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</si>
  <si>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</si>
  <si>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</si>
  <si>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</si>
  <si>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</si>
  <si>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</si>
  <si>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</si>
  <si>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</si>
  <si>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</si>
  <si>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</si>
  <si>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</si>
  <si>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</si>
  <si>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</si>
  <si>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</si>
  <si>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</si>
  <si>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</si>
  <si>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</si>
  <si>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</si>
  <si>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</si>
  <si>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Задолженность населения 2019</t>
  </si>
  <si>
    <t/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</si>
  <si>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</si>
  <si>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</si>
  <si>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</si>
  <si>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</si>
  <si>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</si>
  <si>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Водоотведение</t>
  </si>
  <si>
    <t>Центральное отопление</t>
  </si>
  <si>
    <t>МУП "Калугатеплосеть" г.Калуги</t>
  </si>
  <si>
    <t>Расшифровка вып. работ по текущему ремонту за 2019г.</t>
  </si>
  <si>
    <t>очистка крыши от наледи (услуги автовышки)</t>
  </si>
  <si>
    <t>утилизация листвы</t>
  </si>
  <si>
    <t>Оплата провайдеров за 2019г.</t>
  </si>
  <si>
    <t>ОАО "ВымпелКом"</t>
  </si>
  <si>
    <t>ЗАО "Электро-ком"</t>
  </si>
  <si>
    <t>"Комстар-Регионы"</t>
  </si>
  <si>
    <t>Провайдеры</t>
  </si>
  <si>
    <t>Сумма, руб.</t>
  </si>
  <si>
    <t>2012г.</t>
  </si>
  <si>
    <t>2013г.</t>
  </si>
  <si>
    <t>2014г.</t>
  </si>
  <si>
    <t>2015г.</t>
  </si>
  <si>
    <t>2016г.</t>
  </si>
  <si>
    <t>2017г.</t>
  </si>
  <si>
    <t>2018г.</t>
  </si>
  <si>
    <t>2019г.</t>
  </si>
  <si>
    <t>Итого оплачено:</t>
  </si>
  <si>
    <t>Сумма задолженности поданная для принудительного взыскания в УФССП по КО                   на 31.12.19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</si>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</sst>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(* #,##0.00_);_(* \(#,##0.00\);_(* &quot;-&quot;??_);_(@_)"/>
  </numFmts>
  <fonts count="11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43" fontId="1" fillId="0" borderId="0" applyFont="0" applyFill="0" applyBorder="0" applyAlignment="0" applyProtection="0"/>
  </cellStyleXfs>
  <cellXfs count="112">
    <xf numFmtId="0" fontId="0" fillId="0" borderId="0" xfId="0"/>
    <xf numFmtId="0" fontId="1" fillId="0" borderId="0" xfId="1" applyAlignment="1">
      <alignment wrapText="1"/>
    </xf>
    <xf numFmtId="0" fontId="3" fillId="0" borderId="2" xfId="5" quotePrefix="1" applyBorder="1" applyAlignment="1">
      <alignment horizontal="center" vertical="center" wrapText="1"/>
    </xf>
    <xf numFmtId="0" fontId="3" fillId="0" borderId="4" xfId="5" quotePrefix="1" applyBorder="1" applyAlignment="1">
      <alignment horizontal="center" vertical="center" wrapText="1"/>
    </xf>
    <xf numFmtId="0" fontId="3" fillId="0" borderId="4" xfId="5" quotePrefix="1" applyFont="1" applyBorder="1" applyAlignment="1">
      <alignment horizontal="center" vertical="center" wrapText="1"/>
    </xf>
    <xf numFmtId="0" fontId="5" fillId="0" borderId="3" xfId="6" applyBorder="1" applyAlignment="1">
      <alignment horizontal="left" vertical="top" wrapText="1"/>
    </xf>
    <xf numFmtId="2" fontId="3" fillId="0" borderId="4" xfId="8" applyNumberFormat="1" applyFont="1" applyBorder="1" applyAlignment="1">
      <alignment horizontal="left" vertical="top" wrapText="1"/>
    </xf>
    <xf numFmtId="2" fontId="3" fillId="0" borderId="4" xfId="9" applyNumberFormat="1" applyFont="1" applyBorder="1" applyAlignment="1">
      <alignment horizontal="right" vertical="top" wrapText="1"/>
    </xf>
    <xf numFmtId="0" fontId="5" fillId="0" borderId="2" xfId="9" applyBorder="1" applyAlignment="1">
      <alignment horizontal="right" vertical="top" wrapText="1"/>
    </xf>
    <xf numFmtId="0" fontId="5" fillId="0" borderId="4" xfId="9" applyBorder="1" applyAlignment="1">
      <alignment horizontal="right" vertical="top" wrapText="1"/>
    </xf>
    <xf numFmtId="2" fontId="5" fillId="0" borderId="4" xfId="8" applyNumberFormat="1" applyBorder="1" applyAlignment="1">
      <alignment horizontal="left" vertical="top" wrapText="1"/>
    </xf>
    <xf numFmtId="2" fontId="5" fillId="0" borderId="4" xfId="9" applyNumberFormat="1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5" fillId="0" borderId="5" xfId="9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2" fontId="5" fillId="0" borderId="2" xfId="9" applyNumberFormat="1" applyBorder="1" applyAlignment="1">
      <alignment horizontal="right" vertical="top" wrapText="1"/>
    </xf>
    <xf numFmtId="0" fontId="6" fillId="0" borderId="2" xfId="9" applyFont="1" applyBorder="1" applyAlignment="1">
      <alignment horizontal="left" vertical="center" wrapText="1"/>
    </xf>
    <xf numFmtId="2" fontId="5" fillId="0" borderId="5" xfId="8" applyNumberFormat="1" applyBorder="1" applyAlignment="1">
      <alignment horizontal="left" vertical="top" wrapText="1"/>
    </xf>
    <xf numFmtId="2" fontId="5" fillId="0" borderId="5" xfId="9" applyNumberFormat="1" applyBorder="1" applyAlignment="1">
      <alignment horizontal="right" vertical="top" wrapText="1"/>
    </xf>
    <xf numFmtId="0" fontId="5" fillId="0" borderId="2" xfId="6" applyBorder="1" applyAlignment="1">
      <alignment horizontal="left" vertical="top" wrapText="1"/>
    </xf>
    <xf numFmtId="2" fontId="5" fillId="0" borderId="6" xfId="8" applyNumberFormat="1" applyBorder="1" applyAlignment="1">
      <alignment horizontal="left" vertical="top" wrapText="1"/>
    </xf>
    <xf numFmtId="2" fontId="5" fillId="0" borderId="6" xfId="9" applyNumberFormat="1" applyBorder="1" applyAlignment="1">
      <alignment horizontal="right" vertical="top" wrapText="1"/>
    </xf>
    <xf numFmtId="0" fontId="3" fillId="0" borderId="2" xfId="10" applyBorder="1" applyAlignment="1">
      <alignment horizontal="left" vertical="top" wrapText="1"/>
    </xf>
    <xf numFmtId="0" fontId="3" fillId="0" borderId="5" xfId="9" applyFont="1" applyBorder="1" applyAlignment="1">
      <alignment horizontal="right" vertical="top" wrapText="1"/>
    </xf>
    <xf numFmtId="2" fontId="3" fillId="0" borderId="2" xfId="9" applyNumberFormat="1" applyFont="1" applyBorder="1" applyAlignment="1">
      <alignment horizontal="right" vertical="top" wrapText="1"/>
    </xf>
    <xf numFmtId="2" fontId="3" fillId="0" borderId="5" xfId="9" applyNumberFormat="1" applyFont="1" applyBorder="1" applyAlignment="1">
      <alignment horizontal="right" vertical="top" wrapText="1"/>
    </xf>
    <xf numFmtId="0" fontId="5" fillId="0" borderId="7" xfId="6" applyBorder="1" applyAlignment="1">
      <alignment horizontal="left" vertical="top" wrapText="1"/>
    </xf>
    <xf numFmtId="0" fontId="5" fillId="0" borderId="6" xfId="9" applyBorder="1" applyAlignment="1">
      <alignment horizontal="right" vertical="top" wrapText="1"/>
    </xf>
    <xf numFmtId="0" fontId="6" fillId="0" borderId="2" xfId="9" applyFont="1" applyBorder="1" applyAlignment="1">
      <alignment horizontal="left" vertical="top" wrapText="1"/>
    </xf>
    <xf numFmtId="0" fontId="5" fillId="0" borderId="8" xfId="6" applyBorder="1" applyAlignment="1">
      <alignment horizontal="left" vertical="top" wrapText="1"/>
    </xf>
    <xf numFmtId="2" fontId="7" fillId="2" borderId="2" xfId="1" applyNumberFormat="1" applyFont="1" applyFill="1" applyBorder="1" applyAlignment="1">
      <alignment vertical="center" wrapText="1"/>
    </xf>
    <xf numFmtId="0" fontId="7" fillId="0" borderId="0" xfId="1" applyFont="1" applyBorder="1" applyAlignment="1">
      <alignment vertical="center" wrapText="1"/>
    </xf>
    <xf numFmtId="0" fontId="1" fillId="0" borderId="0" xfId="1" applyBorder="1" applyAlignment="1">
      <alignment wrapText="1"/>
    </xf>
    <xf numFmtId="2" fontId="7" fillId="2" borderId="0" xfId="1" applyNumberFormat="1" applyFont="1" applyFill="1" applyBorder="1" applyAlignment="1">
      <alignment vertical="center" wrapText="1"/>
    </xf>
    <xf numFmtId="2" fontId="1" fillId="2" borderId="2" xfId="1" applyNumberFormat="1" applyFont="1" applyFill="1" applyBorder="1" applyAlignment="1">
      <alignment horizontal="right" vertical="center" wrapText="1"/>
    </xf>
    <xf numFmtId="0" fontId="1" fillId="0" borderId="0" xfId="1" applyBorder="1" applyAlignment="1">
      <alignment vertical="center" wrapText="1"/>
    </xf>
    <xf numFmtId="2" fontId="1" fillId="2" borderId="0" xfId="1" applyNumberFormat="1" applyFont="1" applyFill="1" applyBorder="1" applyAlignment="1">
      <alignment vertical="center" wrapText="1"/>
    </xf>
    <xf numFmtId="0" fontId="1" fillId="0" borderId="0" xfId="1" applyAlignment="1">
      <alignment horizontal="right" wrapText="1"/>
    </xf>
    <xf numFmtId="0" fontId="1" fillId="0" borderId="0" xfId="1" applyBorder="1" applyAlignment="1">
      <alignment horizontal="right" wrapText="1"/>
    </xf>
    <xf numFmtId="0" fontId="7" fillId="0" borderId="2" xfId="1" applyFont="1" applyBorder="1" applyAlignment="1">
      <alignment horizontal="center" wrapText="1"/>
    </xf>
    <xf numFmtId="2" fontId="8" fillId="0" borderId="2" xfId="1" applyNumberFormat="1" applyFont="1" applyBorder="1"/>
    <xf numFmtId="0" fontId="8" fillId="0" borderId="2" xfId="1" applyFont="1" applyBorder="1" applyAlignment="1">
      <alignment wrapText="1"/>
    </xf>
    <xf numFmtId="2" fontId="8" fillId="0" borderId="2" xfId="1" applyNumberFormat="1" applyFont="1" applyBorder="1" applyAlignment="1">
      <alignment wrapText="1"/>
    </xf>
    <xf numFmtId="2" fontId="8" fillId="0" borderId="2" xfId="1" applyNumberFormat="1" applyFont="1" applyFill="1" applyBorder="1" applyAlignment="1">
      <alignment wrapText="1"/>
    </xf>
    <xf numFmtId="2" fontId="7" fillId="0" borderId="2" xfId="1" applyNumberFormat="1" applyFont="1" applyBorder="1" applyAlignment="1">
      <alignment wrapText="1"/>
    </xf>
    <xf numFmtId="2" fontId="7" fillId="0" borderId="0" xfId="1" applyNumberFormat="1" applyFont="1" applyBorder="1" applyAlignment="1">
      <alignment horizontal="left"/>
    </xf>
    <xf numFmtId="0" fontId="1" fillId="0" borderId="0" xfId="1" applyFill="1" applyBorder="1"/>
    <xf numFmtId="2" fontId="7" fillId="0" borderId="0" xfId="1" applyNumberFormat="1" applyFont="1" applyBorder="1" applyAlignment="1"/>
    <xf numFmtId="0" fontId="1" fillId="0" borderId="0" xfId="1" applyBorder="1"/>
    <xf numFmtId="0" fontId="1" fillId="0" borderId="0" xfId="1"/>
    <xf numFmtId="0" fontId="7" fillId="0" borderId="0" xfId="1" applyFont="1" applyBorder="1"/>
    <xf numFmtId="2" fontId="1" fillId="0" borderId="0" xfId="1" applyNumberFormat="1" applyBorder="1"/>
    <xf numFmtId="2" fontId="1" fillId="0" borderId="3" xfId="1" applyNumberFormat="1" applyBorder="1" applyAlignment="1">
      <alignment horizontal="left" vertical="center" wrapText="1"/>
    </xf>
    <xf numFmtId="2" fontId="1" fillId="0" borderId="4" xfId="1" applyNumberFormat="1" applyBorder="1" applyAlignment="1">
      <alignment horizontal="left" vertical="center" wrapText="1"/>
    </xf>
    <xf numFmtId="2" fontId="1" fillId="0" borderId="5" xfId="1" applyNumberFormat="1" applyBorder="1" applyAlignment="1">
      <alignment horizontal="left" vertical="center" wrapText="1"/>
    </xf>
    <xf numFmtId="164" fontId="0" fillId="0" borderId="3" xfId="12" applyNumberFormat="1" applyFont="1" applyBorder="1" applyAlignment="1">
      <alignment horizontal="center"/>
    </xf>
    <xf numFmtId="164" fontId="0" fillId="0" borderId="5" xfId="12" applyNumberFormat="1" applyFont="1" applyBorder="1" applyAlignment="1">
      <alignment horizontal="center"/>
    </xf>
    <xf numFmtId="0" fontId="10" fillId="0" borderId="0" xfId="1" applyFont="1" applyBorder="1" applyAlignment="1">
      <alignment horizontal="left"/>
    </xf>
    <xf numFmtId="0" fontId="10" fillId="0" borderId="0" xfId="1" applyFont="1" applyAlignment="1"/>
    <xf numFmtId="0" fontId="1" fillId="0" borderId="0" xfId="1" applyAlignment="1"/>
    <xf numFmtId="0" fontId="1" fillId="0" borderId="2" xfId="1" applyBorder="1" applyAlignment="1">
      <alignment horizontal="center" wrapText="1"/>
    </xf>
    <xf numFmtId="0" fontId="9" fillId="0" borderId="3" xfId="1" applyFont="1" applyBorder="1" applyAlignment="1">
      <alignment horizontal="left" wrapText="1"/>
    </xf>
    <xf numFmtId="0" fontId="9" fillId="0" borderId="4" xfId="1" applyFont="1" applyBorder="1" applyAlignment="1">
      <alignment horizontal="left" wrapText="1"/>
    </xf>
    <xf numFmtId="0" fontId="9" fillId="0" borderId="5" xfId="1" applyFont="1" applyBorder="1" applyAlignment="1">
      <alignment horizontal="left" wrapText="1"/>
    </xf>
    <xf numFmtId="0" fontId="1" fillId="0" borderId="3" xfId="1" applyFill="1" applyBorder="1" applyAlignment="1">
      <alignment horizontal="left" vertical="center" wrapText="1"/>
    </xf>
    <xf numFmtId="0" fontId="1" fillId="0" borderId="4" xfId="1" applyFont="1" applyFill="1" applyBorder="1" applyAlignment="1">
      <alignment horizontal="left" vertical="center" wrapText="1"/>
    </xf>
    <xf numFmtId="0" fontId="1" fillId="0" borderId="5" xfId="1" applyFont="1" applyFill="1" applyBorder="1" applyAlignment="1">
      <alignment horizontal="left" vertical="center" wrapText="1"/>
    </xf>
    <xf numFmtId="2" fontId="8" fillId="0" borderId="2" xfId="1" applyNumberFormat="1" applyFont="1" applyFill="1" applyBorder="1" applyAlignment="1">
      <alignment horizontal="right" vertical="center" wrapText="1"/>
    </xf>
    <xf numFmtId="0" fontId="7" fillId="0" borderId="2" xfId="1" applyFont="1" applyFill="1" applyBorder="1" applyAlignment="1">
      <alignment horizontal="center" wrapText="1"/>
    </xf>
    <xf numFmtId="0" fontId="7" fillId="0" borderId="3" xfId="1" applyFont="1" applyFill="1" applyBorder="1" applyAlignment="1">
      <alignment horizontal="left" vertical="center" wrapText="1"/>
    </xf>
    <xf numFmtId="0" fontId="1" fillId="0" borderId="4" xfId="1" applyBorder="1" applyAlignment="1">
      <alignment horizontal="left" vertical="center" wrapText="1"/>
    </xf>
    <xf numFmtId="0" fontId="1" fillId="0" borderId="5" xfId="1" applyBorder="1" applyAlignment="1">
      <alignment horizontal="left" vertical="center" wrapText="1"/>
    </xf>
    <xf numFmtId="4" fontId="7" fillId="0" borderId="3" xfId="1" applyNumberFormat="1" applyFont="1" applyFill="1" applyBorder="1" applyAlignment="1">
      <alignment horizontal="right" vertical="center" wrapText="1"/>
    </xf>
    <xf numFmtId="4" fontId="7" fillId="0" borderId="5" xfId="1" applyNumberFormat="1" applyFont="1" applyFill="1" applyBorder="1" applyAlignment="1">
      <alignment horizontal="right" vertical="center" wrapText="1"/>
    </xf>
    <xf numFmtId="0" fontId="1" fillId="0" borderId="2" xfId="1" applyFont="1" applyFill="1" applyBorder="1" applyAlignment="1">
      <alignment horizontal="left" vertical="center" wrapText="1"/>
    </xf>
    <xf numFmtId="0" fontId="1" fillId="0" borderId="2" xfId="1" applyFont="1" applyBorder="1" applyAlignment="1">
      <alignment horizontal="left" vertical="center" wrapText="1"/>
    </xf>
    <xf numFmtId="2" fontId="8" fillId="0" borderId="2" xfId="1" applyNumberFormat="1" applyFont="1" applyFill="1" applyBorder="1" applyAlignment="1">
      <alignment horizontal="right" vertical="center"/>
    </xf>
    <xf numFmtId="0" fontId="5" fillId="0" borderId="3" xfId="7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5" fillId="0" borderId="3" xfId="9" applyNumberFormat="1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0" fontId="3" fillId="0" borderId="3" xfId="11" quotePrefix="1" applyBorder="1" applyAlignment="1">
      <alignment horizontal="left" vertical="top" wrapText="1"/>
    </xf>
    <xf numFmtId="0" fontId="5" fillId="0" borderId="3" xfId="7" applyBorder="1" applyAlignment="1">
      <alignment horizontal="left" vertical="top" wrapText="1"/>
    </xf>
    <xf numFmtId="2" fontId="3" fillId="0" borderId="3" xfId="9" applyNumberFormat="1" applyFont="1" applyBorder="1" applyAlignment="1">
      <alignment horizontal="right" vertical="top" wrapText="1"/>
    </xf>
    <xf numFmtId="0" fontId="7" fillId="0" borderId="4" xfId="1" applyFont="1" applyBorder="1" applyAlignment="1">
      <alignment vertical="top" wrapText="1"/>
    </xf>
    <xf numFmtId="0" fontId="7" fillId="0" borderId="5" xfId="1" applyFont="1" applyBorder="1" applyAlignment="1">
      <alignment vertical="top" wrapText="1"/>
    </xf>
    <xf numFmtId="0" fontId="3" fillId="0" borderId="3" xfId="9" applyFont="1" applyBorder="1" applyAlignment="1">
      <alignment horizontal="right"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3" xfId="7" applyFont="1" applyBorder="1" applyAlignment="1">
      <alignment horizontal="left" vertical="top" wrapText="1"/>
    </xf>
    <xf numFmtId="0" fontId="3" fillId="0" borderId="4" xfId="7" quotePrefix="1" applyFont="1" applyBorder="1" applyAlignment="1">
      <alignment horizontal="left" vertical="top" wrapText="1"/>
    </xf>
    <xf numFmtId="0" fontId="3" fillId="0" borderId="5" xfId="7" quotePrefix="1" applyFont="1" applyBorder="1" applyAlignment="1">
      <alignment horizontal="left" vertical="top" wrapText="1"/>
    </xf>
    <xf numFmtId="0" fontId="5" fillId="0" borderId="4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5" fillId="0" borderId="4" xfId="7" quotePrefix="1" applyBorder="1" applyAlignment="1">
      <alignment horizontal="left" vertical="top" wrapText="1"/>
    </xf>
    <xf numFmtId="0" fontId="5" fillId="0" borderId="5" xfId="7" quotePrefix="1" applyBorder="1" applyAlignment="1">
      <alignment horizontal="left" vertical="top"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3" xfId="5" quotePrefix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</cellXfs>
  <cellStyles count="13">
    <cellStyle name="S0" xfId="7"/>
    <cellStyle name="S1" xfId="9"/>
    <cellStyle name="S2" xfId="11"/>
    <cellStyle name="S3" xfId="6"/>
    <cellStyle name="S4" xfId="10"/>
    <cellStyle name="S5" xfId="8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view="pageBreakPreview" zoomScale="90" zoomScaleSheetLayoutView="90" workbookViewId="0">
      <selection activeCell="F16" sqref="F16"/>
    </sheetView>
  </sheetViews>
  <sheetFormatPr defaultRowHeight="12.75"/>
  <cols>
    <col min="1" max="1" width="5.5" style="1" customWidth="1"/>
    <col min="2" max="2" width="10.25" style="1" customWidth="1"/>
    <col min="3" max="3" width="2" style="1" customWidth="1"/>
    <col min="4" max="4" width="24.375" style="1" customWidth="1"/>
    <col min="5" max="5" width="6.375" style="1" customWidth="1"/>
    <col min="6" max="6" width="8.125" style="1" customWidth="1"/>
    <col min="7" max="7" width="11" style="1" customWidth="1"/>
    <col min="8" max="8" width="11.125" style="1" customWidth="1"/>
    <col min="9" max="9" width="8.87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6" style="1" customWidth="1"/>
    <col min="15" max="15" width="18.875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24.375" style="1" customWidth="1"/>
    <col min="261" max="261" width="6.375" style="1" customWidth="1"/>
    <col min="262" max="262" width="8.125" style="1" customWidth="1"/>
    <col min="263" max="263" width="11" style="1" customWidth="1"/>
    <col min="264" max="264" width="11.125" style="1" customWidth="1"/>
    <col min="265" max="265" width="8.87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6" style="1" customWidth="1"/>
    <col min="271" max="271" width="18.875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24.375" style="1" customWidth="1"/>
    <col min="517" max="517" width="6.375" style="1" customWidth="1"/>
    <col min="518" max="518" width="8.125" style="1" customWidth="1"/>
    <col min="519" max="519" width="11" style="1" customWidth="1"/>
    <col min="520" max="520" width="11.125" style="1" customWidth="1"/>
    <col min="521" max="521" width="8.87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6" style="1" customWidth="1"/>
    <col min="527" max="527" width="18.875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24.375" style="1" customWidth="1"/>
    <col min="773" max="773" width="6.375" style="1" customWidth="1"/>
    <col min="774" max="774" width="8.125" style="1" customWidth="1"/>
    <col min="775" max="775" width="11" style="1" customWidth="1"/>
    <col min="776" max="776" width="11.125" style="1" customWidth="1"/>
    <col min="777" max="777" width="8.87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6" style="1" customWidth="1"/>
    <col min="783" max="783" width="18.875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24.375" style="1" customWidth="1"/>
    <col min="1029" max="1029" width="6.375" style="1" customWidth="1"/>
    <col min="1030" max="1030" width="8.125" style="1" customWidth="1"/>
    <col min="1031" max="1031" width="11" style="1" customWidth="1"/>
    <col min="1032" max="1032" width="11.125" style="1" customWidth="1"/>
    <col min="1033" max="1033" width="8.87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6" style="1" customWidth="1"/>
    <col min="1039" max="1039" width="18.875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24.375" style="1" customWidth="1"/>
    <col min="1285" max="1285" width="6.375" style="1" customWidth="1"/>
    <col min="1286" max="1286" width="8.125" style="1" customWidth="1"/>
    <col min="1287" max="1287" width="11" style="1" customWidth="1"/>
    <col min="1288" max="1288" width="11.125" style="1" customWidth="1"/>
    <col min="1289" max="1289" width="8.87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6" style="1" customWidth="1"/>
    <col min="1295" max="1295" width="18.875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24.375" style="1" customWidth="1"/>
    <col min="1541" max="1541" width="6.375" style="1" customWidth="1"/>
    <col min="1542" max="1542" width="8.125" style="1" customWidth="1"/>
    <col min="1543" max="1543" width="11" style="1" customWidth="1"/>
    <col min="1544" max="1544" width="11.125" style="1" customWidth="1"/>
    <col min="1545" max="1545" width="8.87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6" style="1" customWidth="1"/>
    <col min="1551" max="1551" width="18.875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24.375" style="1" customWidth="1"/>
    <col min="1797" max="1797" width="6.375" style="1" customWidth="1"/>
    <col min="1798" max="1798" width="8.125" style="1" customWidth="1"/>
    <col min="1799" max="1799" width="11" style="1" customWidth="1"/>
    <col min="1800" max="1800" width="11.125" style="1" customWidth="1"/>
    <col min="1801" max="1801" width="8.87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6" style="1" customWidth="1"/>
    <col min="1807" max="1807" width="18.875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24.375" style="1" customWidth="1"/>
    <col min="2053" max="2053" width="6.375" style="1" customWidth="1"/>
    <col min="2054" max="2054" width="8.125" style="1" customWidth="1"/>
    <col min="2055" max="2055" width="11" style="1" customWidth="1"/>
    <col min="2056" max="2056" width="11.125" style="1" customWidth="1"/>
    <col min="2057" max="2057" width="8.87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6" style="1" customWidth="1"/>
    <col min="2063" max="2063" width="18.875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24.375" style="1" customWidth="1"/>
    <col min="2309" max="2309" width="6.375" style="1" customWidth="1"/>
    <col min="2310" max="2310" width="8.125" style="1" customWidth="1"/>
    <col min="2311" max="2311" width="11" style="1" customWidth="1"/>
    <col min="2312" max="2312" width="11.125" style="1" customWidth="1"/>
    <col min="2313" max="2313" width="8.87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6" style="1" customWidth="1"/>
    <col min="2319" max="2319" width="18.875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24.375" style="1" customWidth="1"/>
    <col min="2565" max="2565" width="6.375" style="1" customWidth="1"/>
    <col min="2566" max="2566" width="8.125" style="1" customWidth="1"/>
    <col min="2567" max="2567" width="11" style="1" customWidth="1"/>
    <col min="2568" max="2568" width="11.125" style="1" customWidth="1"/>
    <col min="2569" max="2569" width="8.87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6" style="1" customWidth="1"/>
    <col min="2575" max="2575" width="18.875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24.375" style="1" customWidth="1"/>
    <col min="2821" max="2821" width="6.375" style="1" customWidth="1"/>
    <col min="2822" max="2822" width="8.125" style="1" customWidth="1"/>
    <col min="2823" max="2823" width="11" style="1" customWidth="1"/>
    <col min="2824" max="2824" width="11.125" style="1" customWidth="1"/>
    <col min="2825" max="2825" width="8.87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6" style="1" customWidth="1"/>
    <col min="2831" max="2831" width="18.875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24.375" style="1" customWidth="1"/>
    <col min="3077" max="3077" width="6.375" style="1" customWidth="1"/>
    <col min="3078" max="3078" width="8.125" style="1" customWidth="1"/>
    <col min="3079" max="3079" width="11" style="1" customWidth="1"/>
    <col min="3080" max="3080" width="11.125" style="1" customWidth="1"/>
    <col min="3081" max="3081" width="8.87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6" style="1" customWidth="1"/>
    <col min="3087" max="3087" width="18.875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24.375" style="1" customWidth="1"/>
    <col min="3333" max="3333" width="6.375" style="1" customWidth="1"/>
    <col min="3334" max="3334" width="8.125" style="1" customWidth="1"/>
    <col min="3335" max="3335" width="11" style="1" customWidth="1"/>
    <col min="3336" max="3336" width="11.125" style="1" customWidth="1"/>
    <col min="3337" max="3337" width="8.87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6" style="1" customWidth="1"/>
    <col min="3343" max="3343" width="18.875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24.375" style="1" customWidth="1"/>
    <col min="3589" max="3589" width="6.375" style="1" customWidth="1"/>
    <col min="3590" max="3590" width="8.125" style="1" customWidth="1"/>
    <col min="3591" max="3591" width="11" style="1" customWidth="1"/>
    <col min="3592" max="3592" width="11.125" style="1" customWidth="1"/>
    <col min="3593" max="3593" width="8.87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6" style="1" customWidth="1"/>
    <col min="3599" max="3599" width="18.875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24.375" style="1" customWidth="1"/>
    <col min="3845" max="3845" width="6.375" style="1" customWidth="1"/>
    <col min="3846" max="3846" width="8.125" style="1" customWidth="1"/>
    <col min="3847" max="3847" width="11" style="1" customWidth="1"/>
    <col min="3848" max="3848" width="11.125" style="1" customWidth="1"/>
    <col min="3849" max="3849" width="8.87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6" style="1" customWidth="1"/>
    <col min="3855" max="3855" width="18.875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24.375" style="1" customWidth="1"/>
    <col min="4101" max="4101" width="6.375" style="1" customWidth="1"/>
    <col min="4102" max="4102" width="8.125" style="1" customWidth="1"/>
    <col min="4103" max="4103" width="11" style="1" customWidth="1"/>
    <col min="4104" max="4104" width="11.125" style="1" customWidth="1"/>
    <col min="4105" max="4105" width="8.87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6" style="1" customWidth="1"/>
    <col min="4111" max="4111" width="18.875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24.375" style="1" customWidth="1"/>
    <col min="4357" max="4357" width="6.375" style="1" customWidth="1"/>
    <col min="4358" max="4358" width="8.125" style="1" customWidth="1"/>
    <col min="4359" max="4359" width="11" style="1" customWidth="1"/>
    <col min="4360" max="4360" width="11.125" style="1" customWidth="1"/>
    <col min="4361" max="4361" width="8.87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6" style="1" customWidth="1"/>
    <col min="4367" max="4367" width="18.875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24.375" style="1" customWidth="1"/>
    <col min="4613" max="4613" width="6.375" style="1" customWidth="1"/>
    <col min="4614" max="4614" width="8.125" style="1" customWidth="1"/>
    <col min="4615" max="4615" width="11" style="1" customWidth="1"/>
    <col min="4616" max="4616" width="11.125" style="1" customWidth="1"/>
    <col min="4617" max="4617" width="8.87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6" style="1" customWidth="1"/>
    <col min="4623" max="4623" width="18.875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24.375" style="1" customWidth="1"/>
    <col min="4869" max="4869" width="6.375" style="1" customWidth="1"/>
    <col min="4870" max="4870" width="8.125" style="1" customWidth="1"/>
    <col min="4871" max="4871" width="11" style="1" customWidth="1"/>
    <col min="4872" max="4872" width="11.125" style="1" customWidth="1"/>
    <col min="4873" max="4873" width="8.87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6" style="1" customWidth="1"/>
    <col min="4879" max="4879" width="18.875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24.375" style="1" customWidth="1"/>
    <col min="5125" max="5125" width="6.375" style="1" customWidth="1"/>
    <col min="5126" max="5126" width="8.125" style="1" customWidth="1"/>
    <col min="5127" max="5127" width="11" style="1" customWidth="1"/>
    <col min="5128" max="5128" width="11.125" style="1" customWidth="1"/>
    <col min="5129" max="5129" width="8.87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6" style="1" customWidth="1"/>
    <col min="5135" max="5135" width="18.875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24.375" style="1" customWidth="1"/>
    <col min="5381" max="5381" width="6.375" style="1" customWidth="1"/>
    <col min="5382" max="5382" width="8.125" style="1" customWidth="1"/>
    <col min="5383" max="5383" width="11" style="1" customWidth="1"/>
    <col min="5384" max="5384" width="11.125" style="1" customWidth="1"/>
    <col min="5385" max="5385" width="8.87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6" style="1" customWidth="1"/>
    <col min="5391" max="5391" width="18.875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24.375" style="1" customWidth="1"/>
    <col min="5637" max="5637" width="6.375" style="1" customWidth="1"/>
    <col min="5638" max="5638" width="8.125" style="1" customWidth="1"/>
    <col min="5639" max="5639" width="11" style="1" customWidth="1"/>
    <col min="5640" max="5640" width="11.125" style="1" customWidth="1"/>
    <col min="5641" max="5641" width="8.87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6" style="1" customWidth="1"/>
    <col min="5647" max="5647" width="18.875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24.375" style="1" customWidth="1"/>
    <col min="5893" max="5893" width="6.375" style="1" customWidth="1"/>
    <col min="5894" max="5894" width="8.125" style="1" customWidth="1"/>
    <col min="5895" max="5895" width="11" style="1" customWidth="1"/>
    <col min="5896" max="5896" width="11.125" style="1" customWidth="1"/>
    <col min="5897" max="5897" width="8.87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6" style="1" customWidth="1"/>
    <col min="5903" max="5903" width="18.875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24.375" style="1" customWidth="1"/>
    <col min="6149" max="6149" width="6.375" style="1" customWidth="1"/>
    <col min="6150" max="6150" width="8.125" style="1" customWidth="1"/>
    <col min="6151" max="6151" width="11" style="1" customWidth="1"/>
    <col min="6152" max="6152" width="11.125" style="1" customWidth="1"/>
    <col min="6153" max="6153" width="8.87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6" style="1" customWidth="1"/>
    <col min="6159" max="6159" width="18.875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24.375" style="1" customWidth="1"/>
    <col min="6405" max="6405" width="6.375" style="1" customWidth="1"/>
    <col min="6406" max="6406" width="8.125" style="1" customWidth="1"/>
    <col min="6407" max="6407" width="11" style="1" customWidth="1"/>
    <col min="6408" max="6408" width="11.125" style="1" customWidth="1"/>
    <col min="6409" max="6409" width="8.87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6" style="1" customWidth="1"/>
    <col min="6415" max="6415" width="18.875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24.375" style="1" customWidth="1"/>
    <col min="6661" max="6661" width="6.375" style="1" customWidth="1"/>
    <col min="6662" max="6662" width="8.125" style="1" customWidth="1"/>
    <col min="6663" max="6663" width="11" style="1" customWidth="1"/>
    <col min="6664" max="6664" width="11.125" style="1" customWidth="1"/>
    <col min="6665" max="6665" width="8.87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6" style="1" customWidth="1"/>
    <col min="6671" max="6671" width="18.875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24.375" style="1" customWidth="1"/>
    <col min="6917" max="6917" width="6.375" style="1" customWidth="1"/>
    <col min="6918" max="6918" width="8.125" style="1" customWidth="1"/>
    <col min="6919" max="6919" width="11" style="1" customWidth="1"/>
    <col min="6920" max="6920" width="11.125" style="1" customWidth="1"/>
    <col min="6921" max="6921" width="8.87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6" style="1" customWidth="1"/>
    <col min="6927" max="6927" width="18.875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24.375" style="1" customWidth="1"/>
    <col min="7173" max="7173" width="6.375" style="1" customWidth="1"/>
    <col min="7174" max="7174" width="8.125" style="1" customWidth="1"/>
    <col min="7175" max="7175" width="11" style="1" customWidth="1"/>
    <col min="7176" max="7176" width="11.125" style="1" customWidth="1"/>
    <col min="7177" max="7177" width="8.87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6" style="1" customWidth="1"/>
    <col min="7183" max="7183" width="18.875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24.375" style="1" customWidth="1"/>
    <col min="7429" max="7429" width="6.375" style="1" customWidth="1"/>
    <col min="7430" max="7430" width="8.125" style="1" customWidth="1"/>
    <col min="7431" max="7431" width="11" style="1" customWidth="1"/>
    <col min="7432" max="7432" width="11.125" style="1" customWidth="1"/>
    <col min="7433" max="7433" width="8.87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6" style="1" customWidth="1"/>
    <col min="7439" max="7439" width="18.875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24.375" style="1" customWidth="1"/>
    <col min="7685" max="7685" width="6.375" style="1" customWidth="1"/>
    <col min="7686" max="7686" width="8.125" style="1" customWidth="1"/>
    <col min="7687" max="7687" width="11" style="1" customWidth="1"/>
    <col min="7688" max="7688" width="11.125" style="1" customWidth="1"/>
    <col min="7689" max="7689" width="8.87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6" style="1" customWidth="1"/>
    <col min="7695" max="7695" width="18.875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24.375" style="1" customWidth="1"/>
    <col min="7941" max="7941" width="6.375" style="1" customWidth="1"/>
    <col min="7942" max="7942" width="8.125" style="1" customWidth="1"/>
    <col min="7943" max="7943" width="11" style="1" customWidth="1"/>
    <col min="7944" max="7944" width="11.125" style="1" customWidth="1"/>
    <col min="7945" max="7945" width="8.87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6" style="1" customWidth="1"/>
    <col min="7951" max="7951" width="18.875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24.375" style="1" customWidth="1"/>
    <col min="8197" max="8197" width="6.375" style="1" customWidth="1"/>
    <col min="8198" max="8198" width="8.125" style="1" customWidth="1"/>
    <col min="8199" max="8199" width="11" style="1" customWidth="1"/>
    <col min="8200" max="8200" width="11.125" style="1" customWidth="1"/>
    <col min="8201" max="8201" width="8.87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6" style="1" customWidth="1"/>
    <col min="8207" max="8207" width="18.875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24.375" style="1" customWidth="1"/>
    <col min="8453" max="8453" width="6.375" style="1" customWidth="1"/>
    <col min="8454" max="8454" width="8.125" style="1" customWidth="1"/>
    <col min="8455" max="8455" width="11" style="1" customWidth="1"/>
    <col min="8456" max="8456" width="11.125" style="1" customWidth="1"/>
    <col min="8457" max="8457" width="8.87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6" style="1" customWidth="1"/>
    <col min="8463" max="8463" width="18.875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24.375" style="1" customWidth="1"/>
    <col min="8709" max="8709" width="6.375" style="1" customWidth="1"/>
    <col min="8710" max="8710" width="8.125" style="1" customWidth="1"/>
    <col min="8711" max="8711" width="11" style="1" customWidth="1"/>
    <col min="8712" max="8712" width="11.125" style="1" customWidth="1"/>
    <col min="8713" max="8713" width="8.87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6" style="1" customWidth="1"/>
    <col min="8719" max="8719" width="18.875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24.375" style="1" customWidth="1"/>
    <col min="8965" max="8965" width="6.375" style="1" customWidth="1"/>
    <col min="8966" max="8966" width="8.125" style="1" customWidth="1"/>
    <col min="8967" max="8967" width="11" style="1" customWidth="1"/>
    <col min="8968" max="8968" width="11.125" style="1" customWidth="1"/>
    <col min="8969" max="8969" width="8.87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6" style="1" customWidth="1"/>
    <col min="8975" max="8975" width="18.875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24.375" style="1" customWidth="1"/>
    <col min="9221" max="9221" width="6.375" style="1" customWidth="1"/>
    <col min="9222" max="9222" width="8.125" style="1" customWidth="1"/>
    <col min="9223" max="9223" width="11" style="1" customWidth="1"/>
    <col min="9224" max="9224" width="11.125" style="1" customWidth="1"/>
    <col min="9225" max="9225" width="8.87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6" style="1" customWidth="1"/>
    <col min="9231" max="9231" width="18.875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24.375" style="1" customWidth="1"/>
    <col min="9477" max="9477" width="6.375" style="1" customWidth="1"/>
    <col min="9478" max="9478" width="8.125" style="1" customWidth="1"/>
    <col min="9479" max="9479" width="11" style="1" customWidth="1"/>
    <col min="9480" max="9480" width="11.125" style="1" customWidth="1"/>
    <col min="9481" max="9481" width="8.87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6" style="1" customWidth="1"/>
    <col min="9487" max="9487" width="18.875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24.375" style="1" customWidth="1"/>
    <col min="9733" max="9733" width="6.375" style="1" customWidth="1"/>
    <col min="9734" max="9734" width="8.125" style="1" customWidth="1"/>
    <col min="9735" max="9735" width="11" style="1" customWidth="1"/>
    <col min="9736" max="9736" width="11.125" style="1" customWidth="1"/>
    <col min="9737" max="9737" width="8.87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6" style="1" customWidth="1"/>
    <col min="9743" max="9743" width="18.875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24.375" style="1" customWidth="1"/>
    <col min="9989" max="9989" width="6.375" style="1" customWidth="1"/>
    <col min="9990" max="9990" width="8.125" style="1" customWidth="1"/>
    <col min="9991" max="9991" width="11" style="1" customWidth="1"/>
    <col min="9992" max="9992" width="11.125" style="1" customWidth="1"/>
    <col min="9993" max="9993" width="8.87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6" style="1" customWidth="1"/>
    <col min="9999" max="9999" width="18.875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24.375" style="1" customWidth="1"/>
    <col min="10245" max="10245" width="6.375" style="1" customWidth="1"/>
    <col min="10246" max="10246" width="8.125" style="1" customWidth="1"/>
    <col min="10247" max="10247" width="11" style="1" customWidth="1"/>
    <col min="10248" max="10248" width="11.125" style="1" customWidth="1"/>
    <col min="10249" max="10249" width="8.87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6" style="1" customWidth="1"/>
    <col min="10255" max="10255" width="18.875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24.375" style="1" customWidth="1"/>
    <col min="10501" max="10501" width="6.375" style="1" customWidth="1"/>
    <col min="10502" max="10502" width="8.125" style="1" customWidth="1"/>
    <col min="10503" max="10503" width="11" style="1" customWidth="1"/>
    <col min="10504" max="10504" width="11.125" style="1" customWidth="1"/>
    <col min="10505" max="10505" width="8.87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6" style="1" customWidth="1"/>
    <col min="10511" max="10511" width="18.875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24.375" style="1" customWidth="1"/>
    <col min="10757" max="10757" width="6.375" style="1" customWidth="1"/>
    <col min="10758" max="10758" width="8.125" style="1" customWidth="1"/>
    <col min="10759" max="10759" width="11" style="1" customWidth="1"/>
    <col min="10760" max="10760" width="11.125" style="1" customWidth="1"/>
    <col min="10761" max="10761" width="8.87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6" style="1" customWidth="1"/>
    <col min="10767" max="10767" width="18.875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24.375" style="1" customWidth="1"/>
    <col min="11013" max="11013" width="6.375" style="1" customWidth="1"/>
    <col min="11014" max="11014" width="8.125" style="1" customWidth="1"/>
    <col min="11015" max="11015" width="11" style="1" customWidth="1"/>
    <col min="11016" max="11016" width="11.125" style="1" customWidth="1"/>
    <col min="11017" max="11017" width="8.87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6" style="1" customWidth="1"/>
    <col min="11023" max="11023" width="18.875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24.375" style="1" customWidth="1"/>
    <col min="11269" max="11269" width="6.375" style="1" customWidth="1"/>
    <col min="11270" max="11270" width="8.125" style="1" customWidth="1"/>
    <col min="11271" max="11271" width="11" style="1" customWidth="1"/>
    <col min="11272" max="11272" width="11.125" style="1" customWidth="1"/>
    <col min="11273" max="11273" width="8.87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6" style="1" customWidth="1"/>
    <col min="11279" max="11279" width="18.875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24.375" style="1" customWidth="1"/>
    <col min="11525" max="11525" width="6.375" style="1" customWidth="1"/>
    <col min="11526" max="11526" width="8.125" style="1" customWidth="1"/>
    <col min="11527" max="11527" width="11" style="1" customWidth="1"/>
    <col min="11528" max="11528" width="11.125" style="1" customWidth="1"/>
    <col min="11529" max="11529" width="8.87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6" style="1" customWidth="1"/>
    <col min="11535" max="11535" width="18.875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24.375" style="1" customWidth="1"/>
    <col min="11781" max="11781" width="6.375" style="1" customWidth="1"/>
    <col min="11782" max="11782" width="8.125" style="1" customWidth="1"/>
    <col min="11783" max="11783" width="11" style="1" customWidth="1"/>
    <col min="11784" max="11784" width="11.125" style="1" customWidth="1"/>
    <col min="11785" max="11785" width="8.87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6" style="1" customWidth="1"/>
    <col min="11791" max="11791" width="18.875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24.375" style="1" customWidth="1"/>
    <col min="12037" max="12037" width="6.375" style="1" customWidth="1"/>
    <col min="12038" max="12038" width="8.125" style="1" customWidth="1"/>
    <col min="12039" max="12039" width="11" style="1" customWidth="1"/>
    <col min="12040" max="12040" width="11.125" style="1" customWidth="1"/>
    <col min="12041" max="12041" width="8.87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6" style="1" customWidth="1"/>
    <col min="12047" max="12047" width="18.875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24.375" style="1" customWidth="1"/>
    <col min="12293" max="12293" width="6.375" style="1" customWidth="1"/>
    <col min="12294" max="12294" width="8.125" style="1" customWidth="1"/>
    <col min="12295" max="12295" width="11" style="1" customWidth="1"/>
    <col min="12296" max="12296" width="11.125" style="1" customWidth="1"/>
    <col min="12297" max="12297" width="8.87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6" style="1" customWidth="1"/>
    <col min="12303" max="12303" width="18.875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24.375" style="1" customWidth="1"/>
    <col min="12549" max="12549" width="6.375" style="1" customWidth="1"/>
    <col min="12550" max="12550" width="8.125" style="1" customWidth="1"/>
    <col min="12551" max="12551" width="11" style="1" customWidth="1"/>
    <col min="12552" max="12552" width="11.125" style="1" customWidth="1"/>
    <col min="12553" max="12553" width="8.87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6" style="1" customWidth="1"/>
    <col min="12559" max="12559" width="18.875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24.375" style="1" customWidth="1"/>
    <col min="12805" max="12805" width="6.375" style="1" customWidth="1"/>
    <col min="12806" max="12806" width="8.125" style="1" customWidth="1"/>
    <col min="12807" max="12807" width="11" style="1" customWidth="1"/>
    <col min="12808" max="12808" width="11.125" style="1" customWidth="1"/>
    <col min="12809" max="12809" width="8.87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6" style="1" customWidth="1"/>
    <col min="12815" max="12815" width="18.875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24.375" style="1" customWidth="1"/>
    <col min="13061" max="13061" width="6.375" style="1" customWidth="1"/>
    <col min="13062" max="13062" width="8.125" style="1" customWidth="1"/>
    <col min="13063" max="13063" width="11" style="1" customWidth="1"/>
    <col min="13064" max="13064" width="11.125" style="1" customWidth="1"/>
    <col min="13065" max="13065" width="8.87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6" style="1" customWidth="1"/>
    <col min="13071" max="13071" width="18.875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24.375" style="1" customWidth="1"/>
    <col min="13317" max="13317" width="6.375" style="1" customWidth="1"/>
    <col min="13318" max="13318" width="8.125" style="1" customWidth="1"/>
    <col min="13319" max="13319" width="11" style="1" customWidth="1"/>
    <col min="13320" max="13320" width="11.125" style="1" customWidth="1"/>
    <col min="13321" max="13321" width="8.87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6" style="1" customWidth="1"/>
    <col min="13327" max="13327" width="18.875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24.375" style="1" customWidth="1"/>
    <col min="13573" max="13573" width="6.375" style="1" customWidth="1"/>
    <col min="13574" max="13574" width="8.125" style="1" customWidth="1"/>
    <col min="13575" max="13575" width="11" style="1" customWidth="1"/>
    <col min="13576" max="13576" width="11.125" style="1" customWidth="1"/>
    <col min="13577" max="13577" width="8.87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6" style="1" customWidth="1"/>
    <col min="13583" max="13583" width="18.875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24.375" style="1" customWidth="1"/>
    <col min="13829" max="13829" width="6.375" style="1" customWidth="1"/>
    <col min="13830" max="13830" width="8.125" style="1" customWidth="1"/>
    <col min="13831" max="13831" width="11" style="1" customWidth="1"/>
    <col min="13832" max="13832" width="11.125" style="1" customWidth="1"/>
    <col min="13833" max="13833" width="8.87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6" style="1" customWidth="1"/>
    <col min="13839" max="13839" width="18.875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24.375" style="1" customWidth="1"/>
    <col min="14085" max="14085" width="6.375" style="1" customWidth="1"/>
    <col min="14086" max="14086" width="8.125" style="1" customWidth="1"/>
    <col min="14087" max="14087" width="11" style="1" customWidth="1"/>
    <col min="14088" max="14088" width="11.125" style="1" customWidth="1"/>
    <col min="14089" max="14089" width="8.87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6" style="1" customWidth="1"/>
    <col min="14095" max="14095" width="18.875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24.375" style="1" customWidth="1"/>
    <col min="14341" max="14341" width="6.375" style="1" customWidth="1"/>
    <col min="14342" max="14342" width="8.125" style="1" customWidth="1"/>
    <col min="14343" max="14343" width="11" style="1" customWidth="1"/>
    <col min="14344" max="14344" width="11.125" style="1" customWidth="1"/>
    <col min="14345" max="14345" width="8.87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6" style="1" customWidth="1"/>
    <col min="14351" max="14351" width="18.875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24.375" style="1" customWidth="1"/>
    <col min="14597" max="14597" width="6.375" style="1" customWidth="1"/>
    <col min="14598" max="14598" width="8.125" style="1" customWidth="1"/>
    <col min="14599" max="14599" width="11" style="1" customWidth="1"/>
    <col min="14600" max="14600" width="11.125" style="1" customWidth="1"/>
    <col min="14601" max="14601" width="8.87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6" style="1" customWidth="1"/>
    <col min="14607" max="14607" width="18.875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24.375" style="1" customWidth="1"/>
    <col min="14853" max="14853" width="6.375" style="1" customWidth="1"/>
    <col min="14854" max="14854" width="8.125" style="1" customWidth="1"/>
    <col min="14855" max="14855" width="11" style="1" customWidth="1"/>
    <col min="14856" max="14856" width="11.125" style="1" customWidth="1"/>
    <col min="14857" max="14857" width="8.87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6" style="1" customWidth="1"/>
    <col min="14863" max="14863" width="18.875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24.375" style="1" customWidth="1"/>
    <col min="15109" max="15109" width="6.375" style="1" customWidth="1"/>
    <col min="15110" max="15110" width="8.125" style="1" customWidth="1"/>
    <col min="15111" max="15111" width="11" style="1" customWidth="1"/>
    <col min="15112" max="15112" width="11.125" style="1" customWidth="1"/>
    <col min="15113" max="15113" width="8.87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6" style="1" customWidth="1"/>
    <col min="15119" max="15119" width="18.875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24.375" style="1" customWidth="1"/>
    <col min="15365" max="15365" width="6.375" style="1" customWidth="1"/>
    <col min="15366" max="15366" width="8.125" style="1" customWidth="1"/>
    <col min="15367" max="15367" width="11" style="1" customWidth="1"/>
    <col min="15368" max="15368" width="11.125" style="1" customWidth="1"/>
    <col min="15369" max="15369" width="8.87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6" style="1" customWidth="1"/>
    <col min="15375" max="15375" width="18.875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24.375" style="1" customWidth="1"/>
    <col min="15621" max="15621" width="6.375" style="1" customWidth="1"/>
    <col min="15622" max="15622" width="8.125" style="1" customWidth="1"/>
    <col min="15623" max="15623" width="11" style="1" customWidth="1"/>
    <col min="15624" max="15624" width="11.125" style="1" customWidth="1"/>
    <col min="15625" max="15625" width="8.87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6" style="1" customWidth="1"/>
    <col min="15631" max="15631" width="18.875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24.375" style="1" customWidth="1"/>
    <col min="15877" max="15877" width="6.375" style="1" customWidth="1"/>
    <col min="15878" max="15878" width="8.125" style="1" customWidth="1"/>
    <col min="15879" max="15879" width="11" style="1" customWidth="1"/>
    <col min="15880" max="15880" width="11.125" style="1" customWidth="1"/>
    <col min="15881" max="15881" width="8.87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6" style="1" customWidth="1"/>
    <col min="15887" max="15887" width="18.875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24.375" style="1" customWidth="1"/>
    <col min="16133" max="16133" width="6.375" style="1" customWidth="1"/>
    <col min="16134" max="16134" width="8.125" style="1" customWidth="1"/>
    <col min="16135" max="16135" width="11" style="1" customWidth="1"/>
    <col min="16136" max="16136" width="11.125" style="1" customWidth="1"/>
    <col min="16137" max="16137" width="8.87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6" style="1" customWidth="1"/>
    <col min="16143" max="16143" width="18.875" style="1" customWidth="1"/>
    <col min="16144" max="16384" width="9" style="1"/>
  </cols>
  <sheetData>
    <row r="1" spans="1:15" ht="18" customHeight="1">
      <c r="C1" s="104" t="s">
        <v>0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5" ht="12.75" customHeight="1">
      <c r="D2" s="106" t="s">
        <v>1</v>
      </c>
      <c r="E2" s="107"/>
      <c r="F2" s="107"/>
      <c r="G2" s="107"/>
      <c r="H2" s="107"/>
      <c r="I2" s="107"/>
      <c r="J2" s="107"/>
      <c r="K2" s="107"/>
    </row>
    <row r="3" spans="1:15" ht="20.85" customHeight="1">
      <c r="C3" s="108" t="s">
        <v>2</v>
      </c>
      <c r="D3" s="109"/>
      <c r="E3" s="109"/>
      <c r="F3" s="109"/>
      <c r="G3" s="109"/>
      <c r="H3" s="109"/>
      <c r="I3" s="109"/>
      <c r="J3" s="109"/>
    </row>
    <row r="4" spans="1:15" ht="38.25">
      <c r="A4" s="2" t="s">
        <v>3</v>
      </c>
      <c r="B4" s="110" t="s">
        <v>4</v>
      </c>
      <c r="C4" s="95"/>
      <c r="D4" s="96"/>
      <c r="E4" s="3" t="s">
        <v>5</v>
      </c>
      <c r="F4" s="2" t="s">
        <v>6</v>
      </c>
      <c r="G4" s="4" t="s">
        <v>7</v>
      </c>
      <c r="H4" s="2" t="s">
        <v>8</v>
      </c>
      <c r="I4" s="3" t="s">
        <v>9</v>
      </c>
      <c r="J4" s="110" t="s">
        <v>10</v>
      </c>
      <c r="K4" s="95"/>
      <c r="L4" s="96"/>
      <c r="M4" s="110" t="s">
        <v>11</v>
      </c>
      <c r="N4" s="111"/>
      <c r="O4" s="2" t="s">
        <v>12</v>
      </c>
    </row>
    <row r="5" spans="1:15" ht="15.75" customHeight="1">
      <c r="A5" s="5"/>
      <c r="B5" s="97" t="s">
        <v>13</v>
      </c>
      <c r="C5" s="98"/>
      <c r="D5" s="99"/>
      <c r="E5" s="6" t="s">
        <v>14</v>
      </c>
      <c r="F5" s="2"/>
      <c r="G5" s="7">
        <v>2523.8000000000002</v>
      </c>
      <c r="H5" s="8"/>
      <c r="I5" s="9"/>
      <c r="J5" s="83"/>
      <c r="K5" s="100"/>
      <c r="L5" s="101"/>
      <c r="M5" s="83"/>
      <c r="N5" s="101"/>
      <c r="O5" s="8"/>
    </row>
    <row r="6" spans="1:15" ht="15.75" customHeight="1">
      <c r="A6" s="5"/>
      <c r="B6" s="90" t="s">
        <v>15</v>
      </c>
      <c r="C6" s="102"/>
      <c r="D6" s="103"/>
      <c r="E6" s="10" t="s">
        <v>14</v>
      </c>
      <c r="F6" s="8"/>
      <c r="G6" s="11">
        <v>2523.8000000000002</v>
      </c>
      <c r="H6" s="8"/>
      <c r="I6" s="9"/>
      <c r="J6" s="12"/>
      <c r="K6" s="13"/>
      <c r="L6" s="14"/>
      <c r="M6" s="12"/>
      <c r="N6" s="15"/>
      <c r="O6" s="8"/>
    </row>
    <row r="7" spans="1:15" ht="15.75" customHeight="1">
      <c r="A7" s="5"/>
      <c r="B7" s="90" t="s">
        <v>16</v>
      </c>
      <c r="C7" s="102"/>
      <c r="D7" s="103"/>
      <c r="E7" s="10" t="s">
        <v>14</v>
      </c>
      <c r="F7" s="8"/>
      <c r="G7" s="11" t="s">
        <v>17</v>
      </c>
      <c r="H7" s="8"/>
      <c r="I7" s="9"/>
      <c r="J7" s="12"/>
      <c r="K7" s="13"/>
      <c r="L7" s="14"/>
      <c r="M7" s="12"/>
      <c r="N7" s="15"/>
      <c r="O7" s="8"/>
    </row>
    <row r="8" spans="1:15" ht="26.45" customHeight="1">
      <c r="A8" s="16">
        <v>1</v>
      </c>
      <c r="B8" s="89" t="s">
        <v>18</v>
      </c>
      <c r="C8" s="95"/>
      <c r="D8" s="96"/>
      <c r="E8" s="10" t="s">
        <v>19</v>
      </c>
      <c r="F8" s="17">
        <v>8.93</v>
      </c>
      <c r="G8" s="11">
        <v>270450.71999999997</v>
      </c>
      <c r="H8" s="17">
        <v>261188.98</v>
      </c>
      <c r="I8" s="11">
        <v>270450.71999999997</v>
      </c>
      <c r="J8" s="82">
        <v>-9261.74</v>
      </c>
      <c r="K8" s="95"/>
      <c r="L8" s="96"/>
      <c r="M8" s="82">
        <v>9261.74</v>
      </c>
      <c r="N8" s="96"/>
      <c r="O8" s="18" t="s">
        <v>20</v>
      </c>
    </row>
    <row r="9" spans="1:15" ht="14.85" customHeight="1">
      <c r="A9" s="5">
        <v>1.1000000000000001</v>
      </c>
      <c r="B9" s="79" t="s">
        <v>21</v>
      </c>
      <c r="C9" s="95"/>
      <c r="D9" s="96"/>
      <c r="E9" s="10" t="s">
        <v>19</v>
      </c>
      <c r="F9" s="17">
        <v>0.87</v>
      </c>
      <c r="G9" s="11">
        <v>26378.04</v>
      </c>
      <c r="H9" s="17">
        <v>25474.720000000001</v>
      </c>
      <c r="I9" s="11">
        <v>26378.04</v>
      </c>
      <c r="J9" s="82">
        <v>-903.32</v>
      </c>
      <c r="K9" s="95"/>
      <c r="L9" s="96"/>
      <c r="M9" s="82">
        <v>903.32</v>
      </c>
      <c r="N9" s="96"/>
      <c r="O9" s="18" t="s">
        <v>22</v>
      </c>
    </row>
    <row r="10" spans="1:15" ht="15" customHeight="1">
      <c r="A10" s="5">
        <v>1.2</v>
      </c>
      <c r="B10" s="79" t="s">
        <v>23</v>
      </c>
      <c r="C10" s="95"/>
      <c r="D10" s="96"/>
      <c r="E10" s="10" t="s">
        <v>19</v>
      </c>
      <c r="F10" s="17">
        <v>1.28</v>
      </c>
      <c r="G10" s="11">
        <v>38809.08</v>
      </c>
      <c r="H10" s="17">
        <v>37480.050000000003</v>
      </c>
      <c r="I10" s="11">
        <v>38809.08</v>
      </c>
      <c r="J10" s="82">
        <v>-1329.03</v>
      </c>
      <c r="K10" s="95"/>
      <c r="L10" s="96"/>
      <c r="M10" s="82">
        <v>1329.03</v>
      </c>
      <c r="N10" s="96"/>
      <c r="O10" s="18" t="s">
        <v>22</v>
      </c>
    </row>
    <row r="11" spans="1:15" ht="15.2" customHeight="1">
      <c r="A11" s="5">
        <v>1.3</v>
      </c>
      <c r="B11" s="79" t="s">
        <v>24</v>
      </c>
      <c r="C11" s="95"/>
      <c r="D11" s="96"/>
      <c r="E11" s="10" t="s">
        <v>19</v>
      </c>
      <c r="F11" s="17">
        <v>2.71</v>
      </c>
      <c r="G11" s="11">
        <v>82166.039999999994</v>
      </c>
      <c r="H11" s="17">
        <v>79352.22</v>
      </c>
      <c r="I11" s="11">
        <v>82166.039999999994</v>
      </c>
      <c r="J11" s="82">
        <v>-2813.82</v>
      </c>
      <c r="K11" s="95"/>
      <c r="L11" s="96"/>
      <c r="M11" s="82">
        <v>2813.82</v>
      </c>
      <c r="N11" s="96"/>
      <c r="O11" s="18" t="s">
        <v>22</v>
      </c>
    </row>
    <row r="12" spans="1:15" ht="15.6" customHeight="1">
      <c r="A12" s="5">
        <v>1.4</v>
      </c>
      <c r="B12" s="79" t="s">
        <v>25</v>
      </c>
      <c r="C12" s="95"/>
      <c r="D12" s="96"/>
      <c r="E12" s="10" t="s">
        <v>19</v>
      </c>
      <c r="F12" s="17">
        <v>2.12</v>
      </c>
      <c r="G12" s="11">
        <v>64277.52</v>
      </c>
      <c r="H12" s="17">
        <v>62076.3</v>
      </c>
      <c r="I12" s="11">
        <v>64277.52</v>
      </c>
      <c r="J12" s="82">
        <v>-2201.2199999999998</v>
      </c>
      <c r="K12" s="95"/>
      <c r="L12" s="96"/>
      <c r="M12" s="82">
        <v>2201.2199999999998</v>
      </c>
      <c r="N12" s="96"/>
      <c r="O12" s="18" t="s">
        <v>26</v>
      </c>
    </row>
    <row r="13" spans="1:15">
      <c r="A13" s="5">
        <v>1.5</v>
      </c>
      <c r="B13" s="79" t="s">
        <v>27</v>
      </c>
      <c r="C13" s="95"/>
      <c r="D13" s="96"/>
      <c r="E13" s="10" t="s">
        <v>19</v>
      </c>
      <c r="F13" s="17">
        <v>1.23</v>
      </c>
      <c r="G13" s="11">
        <v>37293.120000000003</v>
      </c>
      <c r="H13" s="17">
        <v>36015.99</v>
      </c>
      <c r="I13" s="11">
        <v>37293.120000000003</v>
      </c>
      <c r="J13" s="82">
        <v>-1277.1300000000001</v>
      </c>
      <c r="K13" s="95"/>
      <c r="L13" s="96"/>
      <c r="M13" s="82">
        <v>1277.1300000000001</v>
      </c>
      <c r="N13" s="96"/>
      <c r="O13" s="18" t="s">
        <v>28</v>
      </c>
    </row>
    <row r="14" spans="1:15" ht="15.2" customHeight="1">
      <c r="A14" s="5">
        <v>1.6</v>
      </c>
      <c r="B14" s="79" t="s">
        <v>29</v>
      </c>
      <c r="C14" s="95"/>
      <c r="D14" s="96"/>
      <c r="E14" s="10" t="s">
        <v>19</v>
      </c>
      <c r="F14" s="17">
        <v>0.36</v>
      </c>
      <c r="G14" s="11">
        <v>10915.08</v>
      </c>
      <c r="H14" s="17">
        <v>10541.3</v>
      </c>
      <c r="I14" s="11">
        <v>10915.08</v>
      </c>
      <c r="J14" s="82">
        <v>-373.78</v>
      </c>
      <c r="K14" s="95"/>
      <c r="L14" s="96"/>
      <c r="M14" s="82">
        <v>373.78</v>
      </c>
      <c r="N14" s="96"/>
      <c r="O14" s="18" t="s">
        <v>30</v>
      </c>
    </row>
    <row r="15" spans="1:15" ht="33.75">
      <c r="A15" s="5">
        <v>1.7</v>
      </c>
      <c r="B15" s="79" t="s">
        <v>31</v>
      </c>
      <c r="C15" s="95"/>
      <c r="D15" s="96"/>
      <c r="E15" s="19" t="s">
        <v>19</v>
      </c>
      <c r="F15" s="17">
        <v>0.14000000000000001</v>
      </c>
      <c r="G15" s="20">
        <v>4244.76</v>
      </c>
      <c r="H15" s="17">
        <v>4099.3900000000003</v>
      </c>
      <c r="I15" s="20">
        <v>4244.76</v>
      </c>
      <c r="J15" s="82">
        <v>-145.37</v>
      </c>
      <c r="K15" s="95"/>
      <c r="L15" s="96"/>
      <c r="M15" s="82">
        <v>145.37</v>
      </c>
      <c r="N15" s="96"/>
      <c r="O15" s="18" t="s">
        <v>32</v>
      </c>
    </row>
    <row r="16" spans="1:15" ht="22.5">
      <c r="A16" s="21">
        <v>1.8</v>
      </c>
      <c r="B16" s="79" t="s">
        <v>33</v>
      </c>
      <c r="C16" s="95"/>
      <c r="D16" s="96"/>
      <c r="E16" s="19" t="s">
        <v>19</v>
      </c>
      <c r="F16" s="17">
        <v>0.15</v>
      </c>
      <c r="G16" s="20">
        <v>4244.76</v>
      </c>
      <c r="H16" s="17">
        <v>4099.3900000000003</v>
      </c>
      <c r="I16" s="20">
        <v>4244.76</v>
      </c>
      <c r="J16" s="82">
        <v>-145.37</v>
      </c>
      <c r="K16" s="95"/>
      <c r="L16" s="96"/>
      <c r="M16" s="82">
        <v>145.37</v>
      </c>
      <c r="N16" s="96"/>
      <c r="O16" s="18" t="s">
        <v>34</v>
      </c>
    </row>
    <row r="17" spans="1:15" ht="33.75">
      <c r="A17" s="21">
        <v>1.9</v>
      </c>
      <c r="B17" s="79" t="s">
        <v>35</v>
      </c>
      <c r="C17" s="95"/>
      <c r="D17" s="96"/>
      <c r="E17" s="22" t="s">
        <v>19</v>
      </c>
      <c r="F17" s="17">
        <v>7.0000000000000007E-2</v>
      </c>
      <c r="G17" s="23">
        <v>2122.3200000000002</v>
      </c>
      <c r="H17" s="17">
        <v>2049.66</v>
      </c>
      <c r="I17" s="23">
        <v>2122.3200000000002</v>
      </c>
      <c r="J17" s="82">
        <v>-72.66</v>
      </c>
      <c r="K17" s="80"/>
      <c r="L17" s="81"/>
      <c r="M17" s="82">
        <v>72.66</v>
      </c>
      <c r="N17" s="81"/>
      <c r="O17" s="18" t="s">
        <v>36</v>
      </c>
    </row>
    <row r="18" spans="1:15" ht="14.45" customHeight="1">
      <c r="A18" s="24"/>
      <c r="B18" s="89"/>
      <c r="C18" s="80"/>
      <c r="D18" s="81"/>
      <c r="E18" s="19"/>
      <c r="F18" s="8"/>
      <c r="G18" s="15"/>
      <c r="H18" s="8"/>
      <c r="I18" s="15"/>
      <c r="J18" s="83"/>
      <c r="K18" s="80"/>
      <c r="L18" s="81"/>
      <c r="M18" s="83"/>
      <c r="N18" s="81"/>
      <c r="O18" s="8"/>
    </row>
    <row r="19" spans="1:15" ht="15.2" customHeight="1">
      <c r="A19" s="24">
        <v>2</v>
      </c>
      <c r="B19" s="89" t="s">
        <v>37</v>
      </c>
      <c r="C19" s="80"/>
      <c r="D19" s="81"/>
      <c r="E19" s="19" t="s">
        <v>19</v>
      </c>
      <c r="F19" s="17">
        <v>1.74</v>
      </c>
      <c r="G19" s="25"/>
      <c r="H19" s="26">
        <f>SUM(H20:H22)-H23</f>
        <v>77642.499999999985</v>
      </c>
      <c r="I19" s="27">
        <v>5003.01</v>
      </c>
      <c r="J19" s="91">
        <f>H19-I19</f>
        <v>72639.489999999991</v>
      </c>
      <c r="K19" s="92"/>
      <c r="L19" s="93"/>
      <c r="M19" s="94"/>
      <c r="N19" s="93"/>
      <c r="O19" s="8"/>
    </row>
    <row r="20" spans="1:15" ht="15.2" customHeight="1">
      <c r="A20" s="21"/>
      <c r="B20" s="79" t="s">
        <v>38</v>
      </c>
      <c r="C20" s="80"/>
      <c r="D20" s="81"/>
      <c r="E20" s="19" t="s">
        <v>19</v>
      </c>
      <c r="F20" s="8"/>
      <c r="G20" s="20">
        <v>52697.64</v>
      </c>
      <c r="H20" s="17">
        <v>50847.74</v>
      </c>
      <c r="I20" s="15"/>
      <c r="J20" s="83"/>
      <c r="K20" s="80"/>
      <c r="L20" s="81"/>
      <c r="M20" s="83"/>
      <c r="N20" s="81"/>
      <c r="O20" s="8"/>
    </row>
    <row r="21" spans="1:15" ht="15" customHeight="1">
      <c r="A21" s="21"/>
      <c r="B21" s="79" t="s">
        <v>39</v>
      </c>
      <c r="C21" s="80"/>
      <c r="D21" s="81"/>
      <c r="E21" s="19" t="s">
        <v>19</v>
      </c>
      <c r="F21" s="8"/>
      <c r="G21" s="15"/>
      <c r="H21" s="17">
        <v>36056.5</v>
      </c>
      <c r="I21" s="15"/>
      <c r="J21" s="83"/>
      <c r="K21" s="80"/>
      <c r="L21" s="81"/>
      <c r="M21" s="83"/>
      <c r="N21" s="81"/>
      <c r="O21" s="8"/>
    </row>
    <row r="22" spans="1:15" ht="15.2" customHeight="1">
      <c r="A22" s="21"/>
      <c r="B22" s="79" t="s">
        <v>40</v>
      </c>
      <c r="C22" s="80"/>
      <c r="D22" s="81"/>
      <c r="E22" s="19" t="s">
        <v>19</v>
      </c>
      <c r="F22" s="8"/>
      <c r="G22" s="15"/>
      <c r="H22" s="8"/>
      <c r="I22" s="20">
        <v>5003.01</v>
      </c>
      <c r="J22" s="83"/>
      <c r="K22" s="80"/>
      <c r="L22" s="81"/>
      <c r="M22" s="83"/>
      <c r="N22" s="81"/>
      <c r="O22" s="8"/>
    </row>
    <row r="23" spans="1:15" ht="15" customHeight="1">
      <c r="A23" s="28"/>
      <c r="B23" s="90" t="s">
        <v>41</v>
      </c>
      <c r="C23" s="80"/>
      <c r="D23" s="81"/>
      <c r="E23" s="19" t="s">
        <v>19</v>
      </c>
      <c r="F23" s="8"/>
      <c r="G23" s="29"/>
      <c r="H23" s="8">
        <v>9261.74</v>
      </c>
      <c r="I23" s="29"/>
      <c r="J23" s="83"/>
      <c r="K23" s="80"/>
      <c r="L23" s="81"/>
      <c r="M23" s="83"/>
      <c r="N23" s="81"/>
      <c r="O23" s="8"/>
    </row>
    <row r="24" spans="1:15" ht="14.85" customHeight="1">
      <c r="A24" s="21"/>
      <c r="B24" s="79" t="s">
        <v>42</v>
      </c>
      <c r="C24" s="80"/>
      <c r="D24" s="81"/>
      <c r="E24" s="19"/>
      <c r="F24" s="8"/>
      <c r="G24" s="15"/>
      <c r="H24" s="8"/>
      <c r="I24" s="15"/>
      <c r="J24" s="83"/>
      <c r="K24" s="80"/>
      <c r="L24" s="81"/>
      <c r="M24" s="83"/>
      <c r="N24" s="81"/>
      <c r="O24" s="8"/>
    </row>
    <row r="25" spans="1:15" ht="15.2" customHeight="1">
      <c r="A25" s="16">
        <v>3</v>
      </c>
      <c r="B25" s="89" t="s">
        <v>43</v>
      </c>
      <c r="C25" s="80"/>
      <c r="D25" s="81"/>
      <c r="E25" s="19" t="s">
        <v>19</v>
      </c>
      <c r="F25" s="8"/>
      <c r="G25" s="11">
        <v>966334.3</v>
      </c>
      <c r="H25" s="17">
        <v>970793.86</v>
      </c>
      <c r="I25" s="11">
        <v>966334.3</v>
      </c>
      <c r="J25" s="82">
        <v>-12252.02</v>
      </c>
      <c r="K25" s="80"/>
      <c r="L25" s="81"/>
      <c r="M25" s="82">
        <v>12252.02</v>
      </c>
      <c r="N25" s="81"/>
      <c r="O25" s="8"/>
    </row>
    <row r="26" spans="1:15">
      <c r="A26" s="5"/>
      <c r="B26" s="79" t="s">
        <v>44</v>
      </c>
      <c r="C26" s="80"/>
      <c r="D26" s="81"/>
      <c r="E26" s="19" t="s">
        <v>19</v>
      </c>
      <c r="F26" s="8"/>
      <c r="G26" s="11">
        <v>4996.9799999999996</v>
      </c>
      <c r="H26" s="17">
        <v>4805.7</v>
      </c>
      <c r="I26" s="11">
        <v>4996.9799999999996</v>
      </c>
      <c r="J26" s="82">
        <v>-191.28</v>
      </c>
      <c r="K26" s="80"/>
      <c r="L26" s="81"/>
      <c r="M26" s="82">
        <v>191.28</v>
      </c>
      <c r="N26" s="81"/>
      <c r="O26" s="30" t="s">
        <v>45</v>
      </c>
    </row>
    <row r="27" spans="1:15">
      <c r="A27" s="5"/>
      <c r="B27" s="79" t="s">
        <v>46</v>
      </c>
      <c r="C27" s="80"/>
      <c r="D27" s="81"/>
      <c r="E27" s="10" t="s">
        <v>19</v>
      </c>
      <c r="F27" s="8"/>
      <c r="G27" s="11">
        <v>186185.16</v>
      </c>
      <c r="H27" s="17">
        <v>179005.13</v>
      </c>
      <c r="I27" s="11">
        <v>186185.16</v>
      </c>
      <c r="J27" s="82">
        <v>-7180.03</v>
      </c>
      <c r="K27" s="80"/>
      <c r="L27" s="81"/>
      <c r="M27" s="82">
        <v>7180.03</v>
      </c>
      <c r="N27" s="81"/>
      <c r="O27" s="18" t="s">
        <v>47</v>
      </c>
    </row>
    <row r="28" spans="1:15">
      <c r="A28" s="31"/>
      <c r="B28" s="79" t="s">
        <v>48</v>
      </c>
      <c r="C28" s="80"/>
      <c r="D28" s="81"/>
      <c r="E28" s="10" t="s">
        <v>19</v>
      </c>
      <c r="F28" s="8"/>
      <c r="G28" s="17">
        <v>125964.88</v>
      </c>
      <c r="H28" s="17">
        <v>121084.17</v>
      </c>
      <c r="I28" s="17">
        <v>125964.88</v>
      </c>
      <c r="J28" s="82">
        <v>-4880.71</v>
      </c>
      <c r="K28" s="80"/>
      <c r="L28" s="81"/>
      <c r="M28" s="82">
        <v>4880.71</v>
      </c>
      <c r="N28" s="81"/>
      <c r="O28" s="18" t="s">
        <v>47</v>
      </c>
    </row>
    <row r="29" spans="1:15" ht="22.5">
      <c r="A29" s="21"/>
      <c r="B29" s="79" t="s">
        <v>49</v>
      </c>
      <c r="C29" s="80"/>
      <c r="D29" s="81"/>
      <c r="E29" s="10" t="s">
        <v>19</v>
      </c>
      <c r="F29" s="8"/>
      <c r="G29" s="17">
        <v>649187.28</v>
      </c>
      <c r="H29" s="17">
        <v>665898.86</v>
      </c>
      <c r="I29" s="17">
        <v>649187.28</v>
      </c>
      <c r="J29" s="82"/>
      <c r="K29" s="80"/>
      <c r="L29" s="81"/>
      <c r="M29" s="83"/>
      <c r="N29" s="81"/>
      <c r="O29" s="18" t="s">
        <v>50</v>
      </c>
    </row>
    <row r="30" spans="1:15" ht="15.2" customHeight="1"/>
    <row r="32" spans="1:15" ht="12.75" customHeight="1">
      <c r="A32" s="84" t="s">
        <v>51</v>
      </c>
      <c r="B32" s="85"/>
      <c r="C32" s="85"/>
      <c r="D32" s="85"/>
      <c r="E32" s="85"/>
      <c r="F32" s="32">
        <f>SUM(F33:F34)</f>
        <v>5003.01</v>
      </c>
      <c r="G32" s="33"/>
      <c r="H32" s="34"/>
      <c r="I32" s="35"/>
    </row>
    <row r="33" spans="1:9" ht="12.75" customHeight="1">
      <c r="A33" s="86" t="s">
        <v>52</v>
      </c>
      <c r="B33" s="87"/>
      <c r="C33" s="87"/>
      <c r="D33" s="87"/>
      <c r="E33" s="88"/>
      <c r="F33" s="36">
        <v>3400</v>
      </c>
      <c r="G33" s="37"/>
      <c r="H33" s="34"/>
      <c r="I33" s="38"/>
    </row>
    <row r="34" spans="1:9" ht="12.75" customHeight="1">
      <c r="A34" s="86" t="s">
        <v>53</v>
      </c>
      <c r="B34" s="87"/>
      <c r="C34" s="87"/>
      <c r="D34" s="87"/>
      <c r="E34" s="88"/>
      <c r="F34" s="36">
        <v>1603.01</v>
      </c>
      <c r="G34" s="37"/>
      <c r="H34" s="34"/>
      <c r="I34" s="38"/>
    </row>
    <row r="35" spans="1:9">
      <c r="G35" s="34"/>
      <c r="H35" s="34"/>
      <c r="I35" s="34"/>
    </row>
    <row r="36" spans="1:9">
      <c r="G36" s="34"/>
      <c r="H36" s="34"/>
      <c r="I36" s="34"/>
    </row>
    <row r="37" spans="1:9">
      <c r="A37" s="71" t="s">
        <v>54</v>
      </c>
      <c r="B37" s="72"/>
      <c r="C37" s="72"/>
      <c r="D37" s="72"/>
      <c r="E37" s="73"/>
      <c r="F37" s="74">
        <f>SUM(F38:G40)</f>
        <v>9780</v>
      </c>
      <c r="G37" s="75"/>
    </row>
    <row r="38" spans="1:9">
      <c r="A38" s="76" t="s">
        <v>55</v>
      </c>
      <c r="B38" s="77"/>
      <c r="C38" s="77"/>
      <c r="D38" s="77"/>
      <c r="E38" s="77"/>
      <c r="F38" s="78">
        <v>3000</v>
      </c>
      <c r="G38" s="78"/>
    </row>
    <row r="39" spans="1:9">
      <c r="A39" s="66" t="s">
        <v>56</v>
      </c>
      <c r="B39" s="67"/>
      <c r="C39" s="67"/>
      <c r="D39" s="67"/>
      <c r="E39" s="68"/>
      <c r="F39" s="69">
        <v>3780</v>
      </c>
      <c r="G39" s="69"/>
    </row>
    <row r="40" spans="1:9">
      <c r="A40" s="66" t="s">
        <v>57</v>
      </c>
      <c r="B40" s="67"/>
      <c r="C40" s="67"/>
      <c r="D40" s="67"/>
      <c r="E40" s="68"/>
      <c r="F40" s="69">
        <v>3000</v>
      </c>
      <c r="G40" s="69"/>
    </row>
    <row r="41" spans="1:9">
      <c r="F41" s="39"/>
      <c r="G41" s="40"/>
      <c r="H41" s="34"/>
      <c r="I41" s="34"/>
    </row>
    <row r="42" spans="1:9">
      <c r="G42" s="34"/>
      <c r="H42" s="34"/>
      <c r="I42" s="34"/>
    </row>
    <row r="43" spans="1:9">
      <c r="A43" s="70" t="s">
        <v>58</v>
      </c>
      <c r="B43" s="70"/>
      <c r="C43" s="70"/>
      <c r="D43" s="41" t="s">
        <v>59</v>
      </c>
    </row>
    <row r="44" spans="1:9">
      <c r="A44" s="62" t="s">
        <v>60</v>
      </c>
      <c r="B44" s="62"/>
      <c r="C44" s="62"/>
      <c r="D44" s="42">
        <v>6875.35</v>
      </c>
    </row>
    <row r="45" spans="1:9">
      <c r="A45" s="62" t="s">
        <v>61</v>
      </c>
      <c r="B45" s="62"/>
      <c r="C45" s="62"/>
      <c r="D45" s="43">
        <v>7479.92</v>
      </c>
    </row>
    <row r="46" spans="1:9">
      <c r="A46" s="62" t="s">
        <v>62</v>
      </c>
      <c r="B46" s="62"/>
      <c r="C46" s="62"/>
      <c r="D46" s="43">
        <v>8298.3799999999992</v>
      </c>
    </row>
    <row r="47" spans="1:9">
      <c r="A47" s="62" t="s">
        <v>63</v>
      </c>
      <c r="B47" s="62"/>
      <c r="C47" s="62"/>
      <c r="D47" s="44">
        <v>5690</v>
      </c>
    </row>
    <row r="48" spans="1:9">
      <c r="A48" s="62" t="s">
        <v>64</v>
      </c>
      <c r="B48" s="62"/>
      <c r="C48" s="62"/>
      <c r="D48" s="44">
        <v>10650</v>
      </c>
    </row>
    <row r="49" spans="1:11">
      <c r="A49" s="62" t="s">
        <v>65</v>
      </c>
      <c r="B49" s="62"/>
      <c r="C49" s="62"/>
      <c r="D49" s="44">
        <v>6000</v>
      </c>
    </row>
    <row r="50" spans="1:11">
      <c r="A50" s="62" t="s">
        <v>66</v>
      </c>
      <c r="B50" s="62"/>
      <c r="C50" s="62"/>
      <c r="D50" s="45">
        <v>10725</v>
      </c>
    </row>
    <row r="51" spans="1:11">
      <c r="A51" s="62" t="s">
        <v>67</v>
      </c>
      <c r="B51" s="62"/>
      <c r="C51" s="62"/>
      <c r="D51" s="45">
        <v>9780</v>
      </c>
    </row>
    <row r="52" spans="1:11">
      <c r="A52" s="63" t="s">
        <v>68</v>
      </c>
      <c r="B52" s="64"/>
      <c r="C52" s="65"/>
      <c r="D52" s="46">
        <f>SUM(D44:D51)</f>
        <v>65498.65</v>
      </c>
    </row>
    <row r="55" spans="1:11" ht="39.75" customHeight="1">
      <c r="A55" s="54" t="s">
        <v>69</v>
      </c>
      <c r="B55" s="55"/>
      <c r="C55" s="55"/>
      <c r="D55" s="56"/>
      <c r="E55" s="57">
        <v>104202.05</v>
      </c>
      <c r="F55" s="58"/>
    </row>
    <row r="58" spans="1:11">
      <c r="B58" s="47"/>
      <c r="C58" s="48"/>
      <c r="D58" s="48"/>
      <c r="E58" s="48"/>
      <c r="F58" s="49"/>
      <c r="H58" s="50"/>
      <c r="I58" s="50"/>
      <c r="J58" s="51"/>
      <c r="K58" s="51"/>
    </row>
    <row r="59" spans="1:11">
      <c r="A59" s="47" t="s">
        <v>70</v>
      </c>
      <c r="B59" s="52"/>
      <c r="C59" s="49"/>
      <c r="D59" s="49"/>
      <c r="E59" s="49"/>
      <c r="F59" s="50"/>
      <c r="G59" s="50"/>
      <c r="I59" s="52" t="s">
        <v>71</v>
      </c>
      <c r="J59" s="51"/>
      <c r="K59" s="51"/>
    </row>
    <row r="60" spans="1:11">
      <c r="B60" s="50"/>
      <c r="C60" s="50"/>
      <c r="D60" s="50"/>
      <c r="E60" s="50"/>
      <c r="F60" s="50"/>
      <c r="G60" s="50"/>
      <c r="H60" s="50"/>
      <c r="I60" s="50"/>
      <c r="J60" s="51"/>
      <c r="K60" s="51"/>
    </row>
    <row r="61" spans="1:11">
      <c r="B61" s="52"/>
      <c r="C61" s="50"/>
      <c r="D61" s="50"/>
      <c r="E61" s="50"/>
      <c r="F61" s="50"/>
      <c r="G61" s="50"/>
      <c r="I61" s="53"/>
      <c r="J61" s="50"/>
      <c r="K61" s="51"/>
    </row>
    <row r="62" spans="1:11">
      <c r="A62" s="59" t="s">
        <v>72</v>
      </c>
      <c r="B62" s="59"/>
      <c r="C62" s="59"/>
      <c r="D62" s="59"/>
      <c r="E62" s="59"/>
      <c r="F62" s="59"/>
      <c r="G62" s="50"/>
      <c r="H62" s="50"/>
      <c r="I62" s="50"/>
      <c r="J62" s="51"/>
      <c r="K62" s="51"/>
    </row>
    <row r="63" spans="1:11">
      <c r="A63" s="60" t="s">
        <v>73</v>
      </c>
      <c r="B63" s="61"/>
      <c r="C63" s="53"/>
      <c r="D63" s="53"/>
      <c r="E63" s="53"/>
      <c r="F63" s="52"/>
      <c r="G63" s="50"/>
      <c r="H63" s="50"/>
      <c r="I63" s="50"/>
      <c r="J63" s="51"/>
      <c r="K63" s="51"/>
    </row>
    <row r="64" spans="1:11">
      <c r="A64" s="60" t="s">
        <v>74</v>
      </c>
      <c r="B64" s="61"/>
      <c r="C64" s="53"/>
      <c r="D64" s="53"/>
      <c r="E64" s="53"/>
      <c r="F64" s="50"/>
      <c r="G64" s="50"/>
      <c r="H64" s="50"/>
      <c r="I64" s="50"/>
      <c r="J64" s="51"/>
      <c r="K64" s="51"/>
    </row>
  </sheetData>
  <mergeCells count="103">
    <mergeCell ref="C1:M1"/>
    <mergeCell ref="D2:K2"/>
    <mergeCell ref="C3:J3"/>
    <mergeCell ref="B4:D4"/>
    <mergeCell ref="J4:L4"/>
    <mergeCell ref="M4:N4"/>
    <mergeCell ref="B9:D9"/>
    <mergeCell ref="J9:L9"/>
    <mergeCell ref="M9:N9"/>
    <mergeCell ref="B10:D10"/>
    <mergeCell ref="J10:L10"/>
    <mergeCell ref="M10:N10"/>
    <mergeCell ref="B5:D5"/>
    <mergeCell ref="J5:L5"/>
    <mergeCell ref="M5:N5"/>
    <mergeCell ref="B6:D6"/>
    <mergeCell ref="B7:D7"/>
    <mergeCell ref="B8:D8"/>
    <mergeCell ref="J8:L8"/>
    <mergeCell ref="M8:N8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25:D25"/>
    <mergeCell ref="J25:L25"/>
    <mergeCell ref="M25:N25"/>
    <mergeCell ref="B26:D26"/>
    <mergeCell ref="J26:L26"/>
    <mergeCell ref="M26:N26"/>
    <mergeCell ref="B23:D23"/>
    <mergeCell ref="J23:L23"/>
    <mergeCell ref="M23:N23"/>
    <mergeCell ref="B24:D24"/>
    <mergeCell ref="J24:L24"/>
    <mergeCell ref="M24:N24"/>
    <mergeCell ref="B29:D29"/>
    <mergeCell ref="J29:L29"/>
    <mergeCell ref="M29:N29"/>
    <mergeCell ref="A32:E32"/>
    <mergeCell ref="A33:E33"/>
    <mergeCell ref="A34:E34"/>
    <mergeCell ref="B27:D27"/>
    <mergeCell ref="J27:L27"/>
    <mergeCell ref="M27:N27"/>
    <mergeCell ref="B28:D28"/>
    <mergeCell ref="J28:L28"/>
    <mergeCell ref="M28:N28"/>
    <mergeCell ref="A40:E40"/>
    <mergeCell ref="F40:G40"/>
    <mergeCell ref="A43:C43"/>
    <mergeCell ref="A44:C44"/>
    <mergeCell ref="A45:C45"/>
    <mergeCell ref="A46:C46"/>
    <mergeCell ref="A37:E37"/>
    <mergeCell ref="F37:G37"/>
    <mergeCell ref="A38:E38"/>
    <mergeCell ref="F38:G38"/>
    <mergeCell ref="A39:E39"/>
    <mergeCell ref="F39:G39"/>
    <mergeCell ref="A55:D55"/>
    <mergeCell ref="E55:F55"/>
    <mergeCell ref="A62:F62"/>
    <mergeCell ref="A63:B63"/>
    <mergeCell ref="A64:B64"/>
    <mergeCell ref="A47:C47"/>
    <mergeCell ref="A48:C48"/>
    <mergeCell ref="A49:C49"/>
    <mergeCell ref="A50:C50"/>
    <mergeCell ref="A51:C51"/>
    <mergeCell ref="A52:C52"/>
  </mergeCells>
  <pageMargins left="0.3611111111111111" right="0.3611111111111111" top="0.3611111111111111" bottom="0.3611111111111111" header="0.5" footer="0.5"/>
  <pageSetup paperSize="9" scale="96" orientation="landscape" r:id="rId1"/>
  <headerFooter alignWithMargins="0"/>
  <rowBreaks count="1" manualBreakCount="1">
    <brk id="2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Московская 117_2019</vt:lpstr>
      <vt:lpstr>'Московская 117_2019'!Область_печати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martynova</cp:lastModifiedBy>
  <dcterms:created xsi:type="dcterms:W3CDTF">2020-03-24T07:11:08Z</dcterms:created>
  <dcterms:modified xsi:type="dcterms:W3CDTF">2020-05-01T13:44:10Z</dcterms:modified>
</cp:coreProperties>
</file>