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<sst xmlns="http://schemas.openxmlformats.org/spreadsheetml/2006/main" count="291" uniqueCount="171">
  <si>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</si>
  <si>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</si>
  <si>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д.117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</si>
  <si>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</si>
  <si>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</si>
  <si>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</si>
  <si>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</si>
  <si>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</si>
  <si>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</si>
  <si>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</si>
  <si>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</si>
  <si>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</si>
  <si>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</si>
  <si>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</si>
  <si>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</si>
  <si>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</si>
  <si>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</si>
  <si>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2523,80 </t>
  </si>
  <si>
    <t>Нежилая площадь</t>
  </si>
  <si>
    <t xml:space="preserve"> 1 </t>
  </si>
  <si>
    <t>9,88</t>
  </si>
  <si>
    <t xml:space="preserve">295688,40 </t>
  </si>
  <si>
    <t xml:space="preserve">293469,03 </t>
  </si>
  <si>
    <t>-2219,37</t>
  </si>
  <si>
    <t>2219,37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</si>
  <si>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</si>
  <si>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</si>
  <si>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</si>
  <si>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</si>
  <si>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32686,32 </t>
  </si>
  <si>
    <t xml:space="preserve">32438,53 </t>
  </si>
  <si>
    <t>-247,79</t>
  </si>
  <si>
    <t>247,79</t>
  </si>
  <si>
    <t xml:space="preserve"> 1.2 </t>
  </si>
  <si>
    <t xml:space="preserve"> Содержание инженерных сетей</t>
  </si>
  <si>
    <t>1,38</t>
  </si>
  <si>
    <t xml:space="preserve">40892,84 </t>
  </si>
  <si>
    <t xml:space="preserve">40601,44 </t>
  </si>
  <si>
    <t>-291,40</t>
  </si>
  <si>
    <t>291,40</t>
  </si>
  <si>
    <t xml:space="preserve"> 1.3 </t>
  </si>
  <si>
    <t xml:space="preserve"> Содержание придомовой территории </t>
  </si>
  <si>
    <t>3,04</t>
  </si>
  <si>
    <t xml:space="preserve">91161,96 </t>
  </si>
  <si>
    <t xml:space="preserve">90470,80 </t>
  </si>
  <si>
    <t>-691,16</t>
  </si>
  <si>
    <t>691,16</t>
  </si>
  <si>
    <t xml:space="preserve"> 1.4</t>
  </si>
  <si>
    <t xml:space="preserve"> Управление многоквартирным домом </t>
  </si>
  <si>
    <t>2,30</t>
  </si>
  <si>
    <t xml:space="preserve">68971,20 </t>
  </si>
  <si>
    <t xml:space="preserve">68448,32 </t>
  </si>
  <si>
    <t>-522,88</t>
  </si>
  <si>
    <t>522,88</t>
  </si>
  <si>
    <t xml:space="preserve"> 1.5</t>
  </si>
  <si>
    <t xml:space="preserve"> Услуги РЦ </t>
  </si>
  <si>
    <t>1,32</t>
  </si>
  <si>
    <t xml:space="preserve">39583,44 </t>
  </si>
  <si>
    <t xml:space="preserve">39283,35 </t>
  </si>
  <si>
    <t>-300,09</t>
  </si>
  <si>
    <t>300,09</t>
  </si>
  <si>
    <t xml:space="preserve"> 1.6</t>
  </si>
  <si>
    <t xml:space="preserve"> Аварийное обслуживание</t>
  </si>
  <si>
    <t>0,38</t>
  </si>
  <si>
    <t xml:space="preserve">11395,20 </t>
  </si>
  <si>
    <t xml:space="preserve">11308,81 </t>
  </si>
  <si>
    <t>-86,39</t>
  </si>
  <si>
    <t>86,39</t>
  </si>
  <si>
    <t xml:space="preserve"> 1.7</t>
  </si>
  <si>
    <t xml:space="preserve"> Обслуживание фасадных и внутридомовых газопроводов</t>
  </si>
  <si>
    <t>0,16</t>
  </si>
  <si>
    <t xml:space="preserve">4700,04 </t>
  </si>
  <si>
    <t xml:space="preserve">4668,13 </t>
  </si>
  <si>
    <t>-31,91</t>
  </si>
  <si>
    <t>31,91</t>
  </si>
  <si>
    <t xml:space="preserve"> 1.8</t>
  </si>
  <si>
    <t xml:space="preserve">  Обслуживание газоходов и вентаканалов</t>
  </si>
  <si>
    <t>0,15</t>
  </si>
  <si>
    <t xml:space="preserve">4498,12 </t>
  </si>
  <si>
    <t xml:space="preserve">4464,02 </t>
  </si>
  <si>
    <t>-34,10</t>
  </si>
  <si>
    <t>34,10</t>
  </si>
  <si>
    <t xml:space="preserve"> 1.9</t>
  </si>
  <si>
    <t xml:space="preserve">  Дератизации и дезинфекции</t>
  </si>
  <si>
    <t>0,06</t>
  </si>
  <si>
    <t xml:space="preserve">1799,28 </t>
  </si>
  <si>
    <t xml:space="preserve">1785,63 </t>
  </si>
  <si>
    <t>-13,65</t>
  </si>
  <si>
    <t>13,65</t>
  </si>
  <si>
    <t>Обслуживание ОДПУ (Отопление)</t>
  </si>
  <si>
    <t>0,57</t>
  </si>
  <si>
    <t xml:space="preserve">10070,13 </t>
  </si>
  <si>
    <t xml:space="preserve">10070,74 </t>
  </si>
  <si>
    <t xml:space="preserve"> Текущий ремонт</t>
  </si>
  <si>
    <t>1,86</t>
  </si>
  <si>
    <t xml:space="preserve"> 2021г</t>
  </si>
  <si>
    <t xml:space="preserve"> Остаток средств на  01.01.2021</t>
  </si>
  <si>
    <t>90339,96</t>
  </si>
  <si>
    <t xml:space="preserve"> Выполненные работы в 2021г.</t>
  </si>
  <si>
    <t>Резервный фонд</t>
  </si>
  <si>
    <t>23727,74</t>
  </si>
  <si>
    <t>Коммунальные услуги, в том числе:</t>
  </si>
  <si>
    <t>1137678,16</t>
  </si>
  <si>
    <t>1111929,91</t>
  </si>
  <si>
    <t>-25748,25</t>
  </si>
  <si>
    <t>25748,25</t>
  </si>
  <si>
    <t>Электроэнергия</t>
  </si>
  <si>
    <t xml:space="preserve">5300,10 </t>
  </si>
  <si>
    <t xml:space="preserve">5258,58 </t>
  </si>
  <si>
    <t>-41,52</t>
  </si>
  <si>
    <t>41,52</t>
  </si>
  <si>
    <t>Холодное водоснабжение</t>
  </si>
  <si>
    <t xml:space="preserve">190509,43 </t>
  </si>
  <si>
    <t xml:space="preserve">178220,24 </t>
  </si>
  <si>
    <t>-12289,19</t>
  </si>
  <si>
    <t>12289,19</t>
  </si>
  <si>
    <t>Водоотведение</t>
  </si>
  <si>
    <t xml:space="preserve">129330,76 </t>
  </si>
  <si>
    <t xml:space="preserve">120827,46 </t>
  </si>
  <si>
    <t>-8503,30</t>
  </si>
  <si>
    <t>8503,30</t>
  </si>
  <si>
    <t>Центральное отопление</t>
  </si>
  <si>
    <t xml:space="preserve">812537,87 </t>
  </si>
  <si>
    <t xml:space="preserve">807623,63 </t>
  </si>
  <si>
    <t>-4914,24</t>
  </si>
  <si>
    <t>4914,24</t>
  </si>
  <si>
    <t>дог-р с ООО "ЖЭУ №15"</t>
  </si>
  <si>
    <t>-</t>
  </si>
  <si>
    <t xml:space="preserve"> Содержание помещений общего пользования,  в том числе: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</si>
  <si>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</si>
  <si>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</si>
  <si>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</si>
  <si>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</si>
  <si>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</si>
  <si>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</si>
  <si>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</si>
  <si>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</si>
  <si>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</si>
  <si>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</si>
  <si>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</si>
  <si>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ОАО "ВымпелКом"</t>
  </si>
  <si>
    <t>ЗАО "Электро-ком"</t>
  </si>
  <si>
    <t>"Комстар-Регионы"</t>
  </si>
  <si>
    <t>Провайдеры</t>
  </si>
  <si>
    <t>Сумма, руб.</t>
  </si>
  <si>
    <t>2012г.</t>
  </si>
  <si>
    <t>2013г.</t>
  </si>
  <si>
    <t>2014г.</t>
  </si>
  <si>
    <t>2015г.</t>
  </si>
  <si>
    <t>2016г.</t>
  </si>
  <si>
    <t>2017г.</t>
  </si>
  <si>
    <t>2018г.</t>
  </si>
  <si>
    <t>2019г.</t>
  </si>
  <si>
    <t>2020г.</t>
  </si>
  <si>
    <t>Итого оплачено: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</si>
  <si>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</si>
  <si>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</si>
  <si>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</si>
  <si>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</si>
  <si>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</si>
  <si>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</si>
  <si>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Оплата провайдеров за 2021г.</t>
  </si>
  <si>
    <t>2021г.</t>
  </si>
  <si>
    <t>Оплата провайдеров 2012-2021гг.</t>
  </si>
  <si>
    <t>рем.1 и 2 этажа под.1,2,3</t>
  </si>
  <si>
    <t>возм.затрат за исп.спецтехники по укреп.козырька балкона кв.20</t>
  </si>
  <si>
    <t>рем.сист.ЦО в черд.пом.</t>
  </si>
  <si>
    <t>возмещение затрат на приобретение материалов</t>
  </si>
  <si>
    <t>СанТехСтрой</t>
  </si>
  <si>
    <t>дезинфекция подъездов</t>
  </si>
  <si>
    <t>75680,79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</si>
</sst>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2" fontId="7" fillId="33" borderId="10" xfId="75" applyNumberFormat="1" applyFont="1" applyFill="1" applyBorder="1" applyAlignment="1">
      <alignment vertical="center" wrapText="1"/>
      <protection/>
    </xf>
    <xf numFmtId="0" fontId="7" fillId="0" borderId="0" xfId="75" applyFont="1" applyBorder="1" applyAlignment="1">
      <alignment vertical="center" wrapText="1"/>
      <protection/>
    </xf>
    <xf numFmtId="0" fontId="0" fillId="0" borderId="0" xfId="75" applyBorder="1" applyAlignment="1">
      <alignment wrapText="1"/>
      <protection/>
    </xf>
    <xf numFmtId="2" fontId="7" fillId="33" borderId="0" xfId="75" applyNumberFormat="1" applyFont="1" applyFill="1" applyBorder="1" applyAlignment="1">
      <alignment vertical="center" wrapText="1"/>
      <protection/>
    </xf>
    <xf numFmtId="0" fontId="0" fillId="0" borderId="0" xfId="75" applyAlignment="1">
      <alignment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0" xfId="75" applyBorder="1" applyAlignment="1">
      <alignment vertical="center" wrapText="1"/>
      <protection/>
    </xf>
    <xf numFmtId="2" fontId="0" fillId="33" borderId="0" xfId="75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 applyProtection="1">
      <alignment horizontal="right"/>
      <protection/>
    </xf>
    <xf numFmtId="2" fontId="0" fillId="33" borderId="10" xfId="75" applyNumberFormat="1" applyFont="1" applyFill="1" applyBorder="1" applyAlignment="1">
      <alignment horizontal="right" vertical="center" wrapText="1"/>
      <protection/>
    </xf>
    <xf numFmtId="0" fontId="0" fillId="0" borderId="0" xfId="75" applyAlignment="1">
      <alignment horizontal="right" wrapText="1"/>
      <protection/>
    </xf>
    <xf numFmtId="0" fontId="0" fillId="0" borderId="0" xfId="75" applyBorder="1" applyAlignment="1">
      <alignment horizontal="right" wrapText="1"/>
      <protection/>
    </xf>
    <xf numFmtId="0" fontId="7" fillId="0" borderId="10" xfId="75" applyFont="1" applyBorder="1" applyAlignment="1">
      <alignment horizontal="center" wrapText="1"/>
      <protection/>
    </xf>
    <xf numFmtId="2" fontId="8" fillId="0" borderId="10" xfId="75" applyNumberFormat="1" applyFont="1" applyBorder="1">
      <alignment/>
      <protection/>
    </xf>
    <xf numFmtId="0" fontId="8" fillId="0" borderId="10" xfId="75" applyFont="1" applyBorder="1" applyAlignment="1">
      <alignment wrapText="1"/>
      <protection/>
    </xf>
    <xf numFmtId="2" fontId="8" fillId="0" borderId="10" xfId="75" applyNumberFormat="1" applyFont="1" applyBorder="1" applyAlignment="1">
      <alignment wrapText="1"/>
      <protection/>
    </xf>
    <xf numFmtId="2" fontId="8" fillId="0" borderId="10" xfId="75" applyNumberFormat="1" applyFont="1" applyFill="1" applyBorder="1" applyAlignment="1">
      <alignment wrapText="1"/>
      <protection/>
    </xf>
    <xf numFmtId="2" fontId="7" fillId="0" borderId="10" xfId="75" applyNumberFormat="1" applyFont="1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7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0" fontId="1" fillId="0" borderId="10" xfId="51" applyBorder="1" applyAlignment="1" quotePrefix="1">
      <alignment vertical="top" wrapText="1"/>
      <protection/>
    </xf>
    <xf numFmtId="0" fontId="2" fillId="0" borderId="21" xfId="50" applyBorder="1" applyAlignment="1" quotePrefix="1">
      <alignment horizontal="left" vertical="top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1" fillId="0" borderId="15" xfId="34" applyBorder="1" applyAlignment="1" quotePrefix="1">
      <alignment horizontal="left" vertical="top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2" xfId="34" applyBorder="1" applyAlignment="1" quotePrefix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22" xfId="33" applyBorder="1" applyAlignment="1">
      <alignment horizontal="left" vertical="top" wrapText="1"/>
      <protection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2" fontId="1" fillId="0" borderId="22" xfId="34" applyNumberFormat="1" applyBorder="1" applyAlignment="1" quotePrefix="1">
      <alignment horizontal="righ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0" fillId="0" borderId="20" xfId="75" applyFill="1" applyBorder="1" applyAlignment="1">
      <alignment horizontal="left" vertical="center" wrapText="1"/>
      <protection/>
    </xf>
    <xf numFmtId="0" fontId="0" fillId="0" borderId="11" xfId="75" applyFont="1" applyFill="1" applyBorder="1" applyAlignment="1">
      <alignment horizontal="left" vertical="center" wrapText="1"/>
      <protection/>
    </xf>
    <xf numFmtId="0" fontId="0" fillId="0" borderId="15" xfId="75" applyFont="1" applyFill="1" applyBorder="1" applyAlignment="1">
      <alignment horizontal="left" vertical="center" wrapText="1"/>
      <protection/>
    </xf>
    <xf numFmtId="2" fontId="8" fillId="0" borderId="10" xfId="75" applyNumberFormat="1" applyFont="1" applyFill="1" applyBorder="1" applyAlignment="1">
      <alignment horizontal="right" vertical="center"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2" fillId="0" borderId="15" xfId="52" applyBorder="1" applyAlignment="1">
      <alignment horizontal="center" vertical="center" wrapText="1"/>
      <protection/>
    </xf>
    <xf numFmtId="0" fontId="7" fillId="0" borderId="20" xfId="75" applyFont="1" applyFill="1" applyBorder="1" applyAlignment="1">
      <alignment horizontal="left" vertical="center" wrapText="1"/>
      <protection/>
    </xf>
    <xf numFmtId="0" fontId="0" fillId="0" borderId="11" xfId="75" applyBorder="1" applyAlignment="1">
      <alignment horizontal="left" vertical="center" wrapText="1"/>
      <protection/>
    </xf>
    <xf numFmtId="0" fontId="0" fillId="0" borderId="15" xfId="75" applyBorder="1" applyAlignment="1">
      <alignment horizontal="left" vertical="center" wrapText="1"/>
      <protection/>
    </xf>
    <xf numFmtId="4" fontId="7" fillId="0" borderId="20" xfId="75" applyNumberFormat="1" applyFont="1" applyFill="1" applyBorder="1" applyAlignment="1">
      <alignment horizontal="right" vertical="center" wrapText="1"/>
      <protection/>
    </xf>
    <xf numFmtId="4" fontId="7" fillId="0" borderId="15" xfId="75" applyNumberFormat="1" applyFont="1" applyFill="1" applyBorder="1" applyAlignment="1">
      <alignment horizontal="right" vertical="center" wrapText="1"/>
      <protection/>
    </xf>
    <xf numFmtId="0" fontId="0" fillId="0" borderId="10" xfId="75" applyFont="1" applyFill="1" applyBorder="1" applyAlignment="1">
      <alignment horizontal="left" vertical="center" wrapText="1"/>
      <protection/>
    </xf>
    <xf numFmtId="0" fontId="0" fillId="0" borderId="10" xfId="75" applyFont="1" applyBorder="1" applyAlignment="1">
      <alignment horizontal="left" vertical="center" wrapText="1"/>
      <protection/>
    </xf>
    <xf numFmtId="2" fontId="8" fillId="0" borderId="10" xfId="75" applyNumberFormat="1" applyFont="1" applyFill="1" applyBorder="1" applyAlignment="1">
      <alignment horizontal="right" vertical="center"/>
      <protection/>
    </xf>
    <xf numFmtId="0" fontId="0" fillId="0" borderId="10" xfId="75" applyBorder="1" applyAlignment="1">
      <alignment horizont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0" borderId="10" xfId="75" applyFont="1" applyBorder="1" applyAlignment="1">
      <alignment horizontal="center" wrapText="1"/>
      <protection/>
    </xf>
    <xf numFmtId="0" fontId="7" fillId="0" borderId="10" xfId="75" applyFont="1" applyFill="1" applyBorder="1" applyAlignment="1">
      <alignment horizontal="center"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0" fillId="0" borderId="0" xfId="75" applyFont="1" applyBorder="1" applyAlignment="1">
      <alignment horizontal="left"/>
      <protection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9" fillId="0" borderId="20" xfId="75" applyFont="1" applyBorder="1" applyAlignment="1">
      <alignment horizontal="left" wrapText="1"/>
      <protection/>
    </xf>
    <xf numFmtId="0" fontId="9" fillId="0" borderId="11" xfId="75" applyFont="1" applyBorder="1" applyAlignment="1">
      <alignment horizontal="left" wrapText="1"/>
      <protection/>
    </xf>
    <xf numFmtId="0" fontId="9" fillId="0" borderId="15" xfId="75" applyFont="1" applyBorder="1" applyAlignment="1">
      <alignment horizontal="left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tabSelected="1" view="pageBreakPreview" zoomScaleSheetLayoutView="100" zoomScalePageLayoutView="0" workbookViewId="0" topLeftCell="A19">
      <selection activeCell="M47" sqref="M47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00390625" style="1" customWidth="1"/>
    <col min="11" max="11" width="0.2421875" style="1" hidden="1" customWidth="1"/>
    <col min="12" max="12" width="0.12890625" style="1" hidden="1" customWidth="1"/>
    <col min="13" max="13" width="12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7.875" style="1" customWidth="1"/>
    <col min="18" max="18" width="2.625" style="1" customWidth="1"/>
    <col min="19" max="19" width="12.25390625" style="1" customWidth="1"/>
    <col min="20" max="20" width="27.125" style="1" customWidth="1"/>
    <col min="21" max="16384" width="9.125" style="1" customWidth="1"/>
  </cols>
  <sheetData>
    <row r="1" spans="1:20" ht="20.25" customHeight="1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0" customHeight="1" hidden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4:16" ht="15" customHeight="1">
      <c r="D3" s="152" t="s">
        <v>1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ht="0.75" customHeight="1"/>
    <row r="5" spans="3:15" ht="18" customHeight="1">
      <c r="C5" s="154" t="s">
        <v>2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ht="2.25" customHeight="1"/>
    <row r="7" spans="1:20" ht="26.25" customHeight="1">
      <c r="A7" s="2" t="s">
        <v>3</v>
      </c>
      <c r="B7" s="156" t="s">
        <v>4</v>
      </c>
      <c r="C7" s="126"/>
      <c r="D7" s="125"/>
      <c r="E7" s="3" t="s">
        <v>5</v>
      </c>
      <c r="F7" s="2" t="s">
        <v>6</v>
      </c>
      <c r="H7" s="2" t="s">
        <v>7</v>
      </c>
      <c r="J7" s="2" t="s">
        <v>8</v>
      </c>
      <c r="L7" s="156" t="s">
        <v>9</v>
      </c>
      <c r="M7" s="125"/>
      <c r="O7" s="156" t="s">
        <v>10</v>
      </c>
      <c r="P7" s="126"/>
      <c r="Q7" s="125"/>
      <c r="R7" s="156" t="s">
        <v>11</v>
      </c>
      <c r="S7" s="159"/>
      <c r="T7" s="2" t="s">
        <v>12</v>
      </c>
    </row>
    <row r="8" spans="1:20" ht="15" customHeight="1">
      <c r="A8" s="4" t="s">
        <v>13</v>
      </c>
      <c r="B8" s="74" t="s">
        <v>14</v>
      </c>
      <c r="C8" s="126"/>
      <c r="D8" s="125"/>
      <c r="E8" s="5" t="s">
        <v>15</v>
      </c>
      <c r="F8" s="6" t="s">
        <v>13</v>
      </c>
      <c r="H8" s="6" t="s">
        <v>17</v>
      </c>
      <c r="J8" s="72" t="s">
        <v>13</v>
      </c>
      <c r="K8" s="125"/>
      <c r="M8" s="72" t="s">
        <v>13</v>
      </c>
      <c r="N8" s="125"/>
      <c r="O8" s="72" t="s">
        <v>13</v>
      </c>
      <c r="P8" s="105"/>
      <c r="Q8" s="77"/>
      <c r="R8" s="72" t="s">
        <v>13</v>
      </c>
      <c r="S8" s="125"/>
      <c r="T8" s="7" t="s">
        <v>13</v>
      </c>
    </row>
    <row r="9" spans="1:20" ht="15" customHeight="1">
      <c r="A9" s="8" t="s">
        <v>13</v>
      </c>
      <c r="B9" s="74" t="s">
        <v>16</v>
      </c>
      <c r="C9" s="109"/>
      <c r="D9" s="110"/>
      <c r="E9" s="9" t="s">
        <v>15</v>
      </c>
      <c r="F9" s="7" t="s">
        <v>13</v>
      </c>
      <c r="H9" s="6" t="s">
        <v>17</v>
      </c>
      <c r="J9" s="72" t="s">
        <v>13</v>
      </c>
      <c r="K9" s="125"/>
      <c r="M9" s="72" t="s">
        <v>13</v>
      </c>
      <c r="N9" s="125"/>
      <c r="O9" s="72" t="s">
        <v>13</v>
      </c>
      <c r="P9" s="105"/>
      <c r="Q9" s="77"/>
      <c r="R9" s="72" t="s">
        <v>13</v>
      </c>
      <c r="S9" s="125"/>
      <c r="T9" s="10" t="s">
        <v>13</v>
      </c>
    </row>
    <row r="10" spans="1:20" ht="15" customHeight="1">
      <c r="A10" s="8" t="s">
        <v>13</v>
      </c>
      <c r="B10" s="74" t="s">
        <v>18</v>
      </c>
      <c r="C10" s="109"/>
      <c r="D10" s="110"/>
      <c r="E10" s="9" t="s">
        <v>15</v>
      </c>
      <c r="F10" s="11" t="s">
        <v>13</v>
      </c>
      <c r="H10" s="25" t="s">
        <v>127</v>
      </c>
      <c r="J10" s="72" t="s">
        <v>13</v>
      </c>
      <c r="K10" s="125"/>
      <c r="M10" s="72" t="s">
        <v>13</v>
      </c>
      <c r="N10" s="125"/>
      <c r="O10" s="72" t="s">
        <v>13</v>
      </c>
      <c r="P10" s="105"/>
      <c r="Q10" s="77"/>
      <c r="R10" s="72" t="s">
        <v>13</v>
      </c>
      <c r="S10" s="125"/>
      <c r="T10" s="11" t="s">
        <v>13</v>
      </c>
    </row>
    <row r="11" spans="1:20" ht="26.25" customHeight="1">
      <c r="A11" s="12" t="s">
        <v>19</v>
      </c>
      <c r="B11" s="78" t="s">
        <v>128</v>
      </c>
      <c r="C11" s="126"/>
      <c r="D11" s="125"/>
      <c r="E11" s="27" t="s">
        <v>27</v>
      </c>
      <c r="F11" s="6" t="s">
        <v>20</v>
      </c>
      <c r="H11" s="6" t="s">
        <v>21</v>
      </c>
      <c r="J11" s="72" t="s">
        <v>22</v>
      </c>
      <c r="K11" s="125"/>
      <c r="M11" s="96" t="s">
        <v>21</v>
      </c>
      <c r="N11" s="127"/>
      <c r="O11" s="72" t="s">
        <v>23</v>
      </c>
      <c r="P11" s="126"/>
      <c r="Q11" s="125"/>
      <c r="R11" s="72" t="s">
        <v>24</v>
      </c>
      <c r="S11" s="125"/>
      <c r="T11" s="26" t="s">
        <v>126</v>
      </c>
    </row>
    <row r="12" spans="1:20" ht="0" customHeight="1" hidden="1">
      <c r="A12" s="157" t="s">
        <v>25</v>
      </c>
      <c r="B12" s="133" t="s">
        <v>26</v>
      </c>
      <c r="C12" s="131"/>
      <c r="D12" s="127"/>
      <c r="E12" s="134" t="s">
        <v>27</v>
      </c>
      <c r="F12" s="136" t="s">
        <v>28</v>
      </c>
      <c r="H12" s="138" t="s">
        <v>29</v>
      </c>
      <c r="J12" s="140" t="s">
        <v>30</v>
      </c>
      <c r="K12" s="127"/>
      <c r="M12" s="128"/>
      <c r="N12" s="129"/>
      <c r="O12" s="130" t="s">
        <v>31</v>
      </c>
      <c r="P12" s="131"/>
      <c r="Q12" s="127"/>
      <c r="R12" s="141" t="s">
        <v>32</v>
      </c>
      <c r="S12" s="142"/>
      <c r="T12" s="122" t="s">
        <v>129</v>
      </c>
    </row>
    <row r="13" spans="1:20" ht="30" customHeight="1">
      <c r="A13" s="158"/>
      <c r="B13" s="128"/>
      <c r="C13" s="132"/>
      <c r="D13" s="129"/>
      <c r="E13" s="135"/>
      <c r="F13" s="137"/>
      <c r="H13" s="139"/>
      <c r="J13" s="128"/>
      <c r="K13" s="129"/>
      <c r="M13" s="124" t="s">
        <v>29</v>
      </c>
      <c r="N13" s="76"/>
      <c r="O13" s="128"/>
      <c r="P13" s="132"/>
      <c r="Q13" s="129"/>
      <c r="R13" s="143"/>
      <c r="S13" s="144"/>
      <c r="T13" s="123"/>
    </row>
    <row r="14" spans="1:20" ht="0" customHeight="1" hidden="1">
      <c r="A14" s="113" t="s">
        <v>33</v>
      </c>
      <c r="B14" s="93" t="s">
        <v>34</v>
      </c>
      <c r="C14" s="115"/>
      <c r="D14" s="97"/>
      <c r="E14" s="117" t="s">
        <v>27</v>
      </c>
      <c r="F14" s="118" t="s">
        <v>35</v>
      </c>
      <c r="H14" s="118" t="s">
        <v>36</v>
      </c>
      <c r="J14" s="96" t="s">
        <v>37</v>
      </c>
      <c r="K14" s="97"/>
      <c r="M14" s="96" t="s">
        <v>36</v>
      </c>
      <c r="N14" s="97"/>
      <c r="O14" s="96" t="s">
        <v>38</v>
      </c>
      <c r="P14" s="115"/>
      <c r="Q14" s="97"/>
      <c r="R14" s="96" t="s">
        <v>39</v>
      </c>
      <c r="S14" s="97"/>
      <c r="T14" s="122" t="s">
        <v>129</v>
      </c>
    </row>
    <row r="15" spans="1:20" ht="15" customHeight="1">
      <c r="A15" s="114"/>
      <c r="B15" s="116"/>
      <c r="C15" s="82"/>
      <c r="D15" s="83"/>
      <c r="E15" s="114"/>
      <c r="F15" s="114"/>
      <c r="H15" s="114"/>
      <c r="J15" s="116"/>
      <c r="K15" s="83"/>
      <c r="M15" s="116"/>
      <c r="N15" s="83"/>
      <c r="O15" s="116"/>
      <c r="P15" s="82"/>
      <c r="Q15" s="83"/>
      <c r="R15" s="116"/>
      <c r="S15" s="83"/>
      <c r="T15" s="123"/>
    </row>
    <row r="16" spans="1:20" ht="15" customHeight="1">
      <c r="A16" s="8" t="s">
        <v>40</v>
      </c>
      <c r="B16" s="74" t="s">
        <v>41</v>
      </c>
      <c r="C16" s="109"/>
      <c r="D16" s="110"/>
      <c r="E16" s="9" t="s">
        <v>27</v>
      </c>
      <c r="F16" s="10" t="s">
        <v>42</v>
      </c>
      <c r="H16" s="6" t="s">
        <v>43</v>
      </c>
      <c r="J16" s="72" t="s">
        <v>44</v>
      </c>
      <c r="K16" s="76"/>
      <c r="M16" s="72" t="s">
        <v>43</v>
      </c>
      <c r="N16" s="76"/>
      <c r="O16" s="72" t="s">
        <v>45</v>
      </c>
      <c r="P16" s="105"/>
      <c r="Q16" s="77"/>
      <c r="R16" s="72" t="s">
        <v>46</v>
      </c>
      <c r="S16" s="76"/>
      <c r="T16" s="28" t="s">
        <v>129</v>
      </c>
    </row>
    <row r="17" spans="1:20" ht="15" customHeight="1">
      <c r="A17" s="8" t="s">
        <v>47</v>
      </c>
      <c r="B17" s="74" t="s">
        <v>48</v>
      </c>
      <c r="C17" s="109"/>
      <c r="D17" s="110"/>
      <c r="E17" s="9" t="s">
        <v>27</v>
      </c>
      <c r="F17" s="10" t="s">
        <v>49</v>
      </c>
      <c r="H17" s="6" t="s">
        <v>50</v>
      </c>
      <c r="J17" s="72" t="s">
        <v>51</v>
      </c>
      <c r="K17" s="76"/>
      <c r="M17" s="72" t="s">
        <v>50</v>
      </c>
      <c r="N17" s="76"/>
      <c r="O17" s="72" t="s">
        <v>52</v>
      </c>
      <c r="P17" s="105"/>
      <c r="Q17" s="77"/>
      <c r="R17" s="72" t="s">
        <v>53</v>
      </c>
      <c r="S17" s="76"/>
      <c r="T17" s="29" t="s">
        <v>130</v>
      </c>
    </row>
    <row r="18" ht="0" customHeight="1" hidden="1">
      <c r="T18" s="30"/>
    </row>
    <row r="19" spans="1:20" ht="15" customHeight="1">
      <c r="A19" s="8" t="s">
        <v>54</v>
      </c>
      <c r="B19" s="74" t="s">
        <v>55</v>
      </c>
      <c r="C19" s="75"/>
      <c r="D19" s="76"/>
      <c r="E19" s="9" t="s">
        <v>27</v>
      </c>
      <c r="F19" s="6" t="s">
        <v>56</v>
      </c>
      <c r="H19" s="6" t="s">
        <v>57</v>
      </c>
      <c r="J19" s="72" t="s">
        <v>58</v>
      </c>
      <c r="K19" s="76"/>
      <c r="M19" s="72" t="s">
        <v>57</v>
      </c>
      <c r="N19" s="76"/>
      <c r="O19" s="72" t="s">
        <v>59</v>
      </c>
      <c r="P19" s="75"/>
      <c r="Q19" s="76"/>
      <c r="R19" s="72" t="s">
        <v>60</v>
      </c>
      <c r="S19" s="76"/>
      <c r="T19" s="29" t="s">
        <v>131</v>
      </c>
    </row>
    <row r="20" spans="1:20" ht="14.25" customHeight="1">
      <c r="A20" s="15" t="s">
        <v>61</v>
      </c>
      <c r="B20" s="119" t="s">
        <v>62</v>
      </c>
      <c r="C20" s="75"/>
      <c r="D20" s="76"/>
      <c r="E20" s="16" t="s">
        <v>27</v>
      </c>
      <c r="F20" s="17" t="s">
        <v>63</v>
      </c>
      <c r="H20" s="18" t="s">
        <v>64</v>
      </c>
      <c r="J20" s="120" t="s">
        <v>65</v>
      </c>
      <c r="K20" s="76"/>
      <c r="M20" s="120" t="s">
        <v>64</v>
      </c>
      <c r="N20" s="76"/>
      <c r="O20" s="121" t="s">
        <v>66</v>
      </c>
      <c r="P20" s="75"/>
      <c r="Q20" s="76"/>
      <c r="R20" s="111" t="s">
        <v>67</v>
      </c>
      <c r="S20" s="112"/>
      <c r="T20" s="29" t="s">
        <v>132</v>
      </c>
    </row>
    <row r="21" spans="1:20" ht="0.75" customHeight="1">
      <c r="A21" s="113" t="s">
        <v>68</v>
      </c>
      <c r="B21" s="93" t="s">
        <v>69</v>
      </c>
      <c r="C21" s="115"/>
      <c r="D21" s="97"/>
      <c r="E21" s="117" t="s">
        <v>27</v>
      </c>
      <c r="F21" s="118" t="s">
        <v>70</v>
      </c>
      <c r="H21" s="118" t="s">
        <v>71</v>
      </c>
      <c r="J21" s="96" t="s">
        <v>72</v>
      </c>
      <c r="K21" s="97"/>
      <c r="M21" s="96" t="s">
        <v>71</v>
      </c>
      <c r="N21" s="97"/>
      <c r="O21" s="96" t="s">
        <v>73</v>
      </c>
      <c r="P21" s="115"/>
      <c r="Q21" s="97"/>
      <c r="R21" s="96" t="s">
        <v>74</v>
      </c>
      <c r="S21" s="97"/>
      <c r="T21" s="107" t="s">
        <v>133</v>
      </c>
    </row>
    <row r="22" spans="1:20" ht="22.5" customHeight="1">
      <c r="A22" s="114"/>
      <c r="B22" s="116"/>
      <c r="C22" s="82"/>
      <c r="D22" s="83"/>
      <c r="E22" s="114"/>
      <c r="F22" s="114"/>
      <c r="H22" s="114"/>
      <c r="J22" s="116"/>
      <c r="K22" s="83"/>
      <c r="M22" s="116"/>
      <c r="N22" s="83"/>
      <c r="O22" s="116"/>
      <c r="P22" s="82"/>
      <c r="Q22" s="83"/>
      <c r="R22" s="116"/>
      <c r="S22" s="83"/>
      <c r="T22" s="108"/>
    </row>
    <row r="23" ht="0" customHeight="1" hidden="1">
      <c r="T23" s="30"/>
    </row>
    <row r="24" spans="1:20" ht="15" customHeight="1">
      <c r="A24" s="8" t="s">
        <v>75</v>
      </c>
      <c r="B24" s="74" t="s">
        <v>76</v>
      </c>
      <c r="C24" s="109"/>
      <c r="D24" s="110"/>
      <c r="E24" s="9" t="s">
        <v>27</v>
      </c>
      <c r="F24" s="11" t="s">
        <v>77</v>
      </c>
      <c r="H24" s="6" t="s">
        <v>78</v>
      </c>
      <c r="J24" s="72" t="s">
        <v>79</v>
      </c>
      <c r="K24" s="76"/>
      <c r="M24" s="72" t="s">
        <v>78</v>
      </c>
      <c r="N24" s="76"/>
      <c r="O24" s="72" t="s">
        <v>80</v>
      </c>
      <c r="P24" s="105"/>
      <c r="Q24" s="77"/>
      <c r="R24" s="72" t="s">
        <v>81</v>
      </c>
      <c r="S24" s="76"/>
      <c r="T24" s="29" t="s">
        <v>134</v>
      </c>
    </row>
    <row r="25" spans="1:20" ht="15" customHeight="1">
      <c r="A25" s="8" t="s">
        <v>82</v>
      </c>
      <c r="B25" s="74" t="s">
        <v>83</v>
      </c>
      <c r="C25" s="109"/>
      <c r="D25" s="110"/>
      <c r="E25" s="9" t="s">
        <v>27</v>
      </c>
      <c r="F25" s="10" t="s">
        <v>84</v>
      </c>
      <c r="H25" s="6" t="s">
        <v>85</v>
      </c>
      <c r="J25" s="72" t="s">
        <v>86</v>
      </c>
      <c r="K25" s="76"/>
      <c r="M25" s="72" t="s">
        <v>85</v>
      </c>
      <c r="N25" s="76"/>
      <c r="O25" s="72" t="s">
        <v>87</v>
      </c>
      <c r="P25" s="105"/>
      <c r="Q25" s="77"/>
      <c r="R25" s="72" t="s">
        <v>88</v>
      </c>
      <c r="S25" s="76"/>
      <c r="T25" s="31" t="s">
        <v>135</v>
      </c>
    </row>
    <row r="26" spans="1:20" ht="14.25" customHeight="1">
      <c r="A26" s="12">
        <v>2</v>
      </c>
      <c r="B26" s="78" t="s">
        <v>89</v>
      </c>
      <c r="C26" s="103"/>
      <c r="D26" s="104"/>
      <c r="E26" s="9" t="s">
        <v>27</v>
      </c>
      <c r="F26" s="20" t="s">
        <v>90</v>
      </c>
      <c r="H26" s="6" t="s">
        <v>91</v>
      </c>
      <c r="J26" s="72" t="s">
        <v>92</v>
      </c>
      <c r="K26" s="76"/>
      <c r="M26" s="72" t="s">
        <v>91</v>
      </c>
      <c r="N26" s="76"/>
      <c r="O26" s="72"/>
      <c r="P26" s="105"/>
      <c r="Q26" s="77"/>
      <c r="R26" s="72"/>
      <c r="S26" s="76"/>
      <c r="T26" s="68" t="s">
        <v>168</v>
      </c>
    </row>
    <row r="27" spans="1:20" ht="14.25" customHeight="1">
      <c r="A27" s="12"/>
      <c r="B27" s="78"/>
      <c r="C27" s="103"/>
      <c r="D27" s="104"/>
      <c r="E27" s="9"/>
      <c r="F27" s="10"/>
      <c r="H27" s="6"/>
      <c r="J27" s="72"/>
      <c r="K27" s="76"/>
      <c r="M27" s="72"/>
      <c r="N27" s="76"/>
      <c r="O27" s="72"/>
      <c r="P27" s="105"/>
      <c r="Q27" s="77"/>
      <c r="R27" s="72"/>
      <c r="S27" s="76"/>
      <c r="T27" s="10"/>
    </row>
    <row r="28" ht="0" customHeight="1" hidden="1"/>
    <row r="29" spans="1:20" ht="15" customHeight="1">
      <c r="A29" s="12">
        <v>3</v>
      </c>
      <c r="B29" s="78" t="s">
        <v>93</v>
      </c>
      <c r="C29" s="103"/>
      <c r="D29" s="104"/>
      <c r="E29" s="9" t="s">
        <v>27</v>
      </c>
      <c r="F29" s="11" t="s">
        <v>94</v>
      </c>
      <c r="H29" s="6" t="s">
        <v>13</v>
      </c>
      <c r="J29" s="106">
        <f>J30+J31+J34</f>
        <v>230753.67</v>
      </c>
      <c r="K29" s="76"/>
      <c r="M29" s="72" t="s">
        <v>170</v>
      </c>
      <c r="N29" s="76"/>
      <c r="O29" s="106">
        <f>J29-M29</f>
        <v>155072.88</v>
      </c>
      <c r="P29" s="105"/>
      <c r="Q29" s="77"/>
      <c r="R29" s="72" t="s">
        <v>13</v>
      </c>
      <c r="S29" s="76"/>
      <c r="T29" s="10" t="s">
        <v>13</v>
      </c>
    </row>
    <row r="30" spans="1:20" ht="15" customHeight="1">
      <c r="A30" s="8" t="s">
        <v>13</v>
      </c>
      <c r="B30" s="93" t="s">
        <v>95</v>
      </c>
      <c r="C30" s="94"/>
      <c r="D30" s="95"/>
      <c r="E30" s="13" t="s">
        <v>27</v>
      </c>
      <c r="F30" s="11" t="s">
        <v>13</v>
      </c>
      <c r="H30" s="14">
        <v>55725.04</v>
      </c>
      <c r="J30" s="96">
        <v>55355.06</v>
      </c>
      <c r="K30" s="97"/>
      <c r="M30" s="96" t="s">
        <v>13</v>
      </c>
      <c r="N30" s="97"/>
      <c r="O30" s="96" t="s">
        <v>13</v>
      </c>
      <c r="P30" s="98"/>
      <c r="Q30" s="99"/>
      <c r="R30" s="96" t="s">
        <v>13</v>
      </c>
      <c r="S30" s="97"/>
      <c r="T30" s="11" t="s">
        <v>13</v>
      </c>
    </row>
    <row r="31" spans="1:20" ht="15" customHeight="1">
      <c r="A31" s="21" t="s">
        <v>13</v>
      </c>
      <c r="B31" s="100" t="s">
        <v>96</v>
      </c>
      <c r="C31" s="101"/>
      <c r="D31" s="101"/>
      <c r="E31" s="9" t="s">
        <v>27</v>
      </c>
      <c r="F31" s="6" t="s">
        <v>13</v>
      </c>
      <c r="G31" s="32"/>
      <c r="H31" s="6" t="s">
        <v>13</v>
      </c>
      <c r="I31" s="32"/>
      <c r="J31" s="85" t="s">
        <v>97</v>
      </c>
      <c r="K31" s="86"/>
      <c r="L31" s="32"/>
      <c r="M31" s="85" t="s">
        <v>13</v>
      </c>
      <c r="N31" s="86"/>
      <c r="O31" s="85" t="s">
        <v>13</v>
      </c>
      <c r="P31" s="102"/>
      <c r="Q31" s="102"/>
      <c r="R31" s="85" t="s">
        <v>13</v>
      </c>
      <c r="S31" s="86"/>
      <c r="T31" s="6" t="s">
        <v>13</v>
      </c>
    </row>
    <row r="32" spans="1:20" ht="14.25" customHeight="1">
      <c r="A32" s="36" t="s">
        <v>13</v>
      </c>
      <c r="B32" s="87" t="s">
        <v>98</v>
      </c>
      <c r="C32" s="86"/>
      <c r="D32" s="86"/>
      <c r="E32" s="33" t="s">
        <v>27</v>
      </c>
      <c r="F32" s="34" t="s">
        <v>13</v>
      </c>
      <c r="G32" s="32"/>
      <c r="H32" s="35" t="s">
        <v>13</v>
      </c>
      <c r="I32" s="32"/>
      <c r="J32" s="88" t="s">
        <v>13</v>
      </c>
      <c r="K32" s="86"/>
      <c r="L32" s="32"/>
      <c r="M32" s="88" t="s">
        <v>170</v>
      </c>
      <c r="N32" s="86"/>
      <c r="O32" s="89" t="s">
        <v>13</v>
      </c>
      <c r="P32" s="86"/>
      <c r="Q32" s="86"/>
      <c r="R32" s="90" t="s">
        <v>13</v>
      </c>
      <c r="S32" s="91"/>
      <c r="T32" s="34" t="s">
        <v>13</v>
      </c>
    </row>
    <row r="33" spans="1:20" ht="0" customHeight="1" hidden="1">
      <c r="A33" s="64">
        <v>4</v>
      </c>
      <c r="B33" s="92" t="s">
        <v>99</v>
      </c>
      <c r="C33" s="86"/>
      <c r="D33" s="86"/>
      <c r="E33" s="9" t="s">
        <v>27</v>
      </c>
      <c r="F33" s="6" t="s">
        <v>13</v>
      </c>
      <c r="G33" s="32"/>
      <c r="H33" s="6" t="s">
        <v>13</v>
      </c>
      <c r="I33" s="32"/>
      <c r="J33" s="85" t="s">
        <v>100</v>
      </c>
      <c r="K33" s="86"/>
      <c r="L33" s="32"/>
      <c r="M33" s="85" t="s">
        <v>13</v>
      </c>
      <c r="N33" s="86"/>
      <c r="O33" s="85" t="s">
        <v>100</v>
      </c>
      <c r="P33" s="86"/>
      <c r="Q33" s="86"/>
      <c r="R33" s="85" t="s">
        <v>13</v>
      </c>
      <c r="S33" s="86"/>
      <c r="T33" s="6" t="s">
        <v>13</v>
      </c>
    </row>
    <row r="34" spans="1:20" ht="15" customHeight="1">
      <c r="A34" s="21" t="s">
        <v>13</v>
      </c>
      <c r="B34" s="81" t="s">
        <v>163</v>
      </c>
      <c r="C34" s="82"/>
      <c r="D34" s="83"/>
      <c r="E34" s="63" t="s">
        <v>27</v>
      </c>
      <c r="F34" s="19" t="s">
        <v>13</v>
      </c>
      <c r="H34" s="19" t="s">
        <v>13</v>
      </c>
      <c r="J34" s="84">
        <f>D71</f>
        <v>85058.65</v>
      </c>
      <c r="K34" s="83"/>
      <c r="M34" s="79" t="s">
        <v>13</v>
      </c>
      <c r="N34" s="83"/>
      <c r="O34" s="79" t="s">
        <v>13</v>
      </c>
      <c r="P34" s="82"/>
      <c r="Q34" s="83"/>
      <c r="R34" s="79" t="s">
        <v>13</v>
      </c>
      <c r="S34" s="80"/>
      <c r="T34" s="19" t="s">
        <v>13</v>
      </c>
    </row>
    <row r="35" spans="1:20" ht="14.25" customHeight="1">
      <c r="A35" s="21" t="s">
        <v>13</v>
      </c>
      <c r="B35" s="74" t="s">
        <v>13</v>
      </c>
      <c r="C35" s="75"/>
      <c r="D35" s="76"/>
      <c r="E35" s="22" t="s">
        <v>13</v>
      </c>
      <c r="F35" s="6" t="s">
        <v>13</v>
      </c>
      <c r="H35" s="6" t="s">
        <v>13</v>
      </c>
      <c r="J35" s="72" t="s">
        <v>13</v>
      </c>
      <c r="K35" s="76"/>
      <c r="M35" s="72" t="s">
        <v>13</v>
      </c>
      <c r="N35" s="76"/>
      <c r="O35" s="72" t="s">
        <v>13</v>
      </c>
      <c r="P35" s="75"/>
      <c r="Q35" s="76"/>
      <c r="R35" s="72" t="s">
        <v>13</v>
      </c>
      <c r="S35" s="77"/>
      <c r="T35" s="6" t="s">
        <v>13</v>
      </c>
    </row>
    <row r="36" ht="0" customHeight="1" hidden="1"/>
    <row r="37" spans="1:20" ht="15" customHeight="1">
      <c r="A37" s="23">
        <v>4</v>
      </c>
      <c r="B37" s="78" t="s">
        <v>101</v>
      </c>
      <c r="C37" s="75"/>
      <c r="D37" s="76"/>
      <c r="E37" s="5" t="s">
        <v>27</v>
      </c>
      <c r="F37" s="6" t="s">
        <v>13</v>
      </c>
      <c r="H37" s="6" t="s">
        <v>102</v>
      </c>
      <c r="J37" s="72" t="s">
        <v>103</v>
      </c>
      <c r="K37" s="76"/>
      <c r="M37" s="72" t="s">
        <v>102</v>
      </c>
      <c r="N37" s="76"/>
      <c r="O37" s="72" t="s">
        <v>104</v>
      </c>
      <c r="P37" s="75"/>
      <c r="Q37" s="76"/>
      <c r="R37" s="72" t="s">
        <v>105</v>
      </c>
      <c r="S37" s="77"/>
      <c r="T37" s="6" t="s">
        <v>13</v>
      </c>
    </row>
    <row r="38" spans="1:20" ht="15" customHeight="1">
      <c r="A38" s="24" t="s">
        <v>13</v>
      </c>
      <c r="B38" s="74" t="s">
        <v>106</v>
      </c>
      <c r="C38" s="75"/>
      <c r="D38" s="76"/>
      <c r="E38" s="5" t="s">
        <v>27</v>
      </c>
      <c r="F38" s="6" t="s">
        <v>13</v>
      </c>
      <c r="H38" s="14" t="s">
        <v>107</v>
      </c>
      <c r="J38" s="72" t="s">
        <v>108</v>
      </c>
      <c r="K38" s="76"/>
      <c r="M38" s="72" t="s">
        <v>107</v>
      </c>
      <c r="N38" s="76"/>
      <c r="O38" s="72" t="s">
        <v>109</v>
      </c>
      <c r="P38" s="75"/>
      <c r="Q38" s="76"/>
      <c r="R38" s="72" t="s">
        <v>110</v>
      </c>
      <c r="S38" s="77"/>
      <c r="T38" s="31" t="s">
        <v>136</v>
      </c>
    </row>
    <row r="39" spans="1:20" ht="15" customHeight="1">
      <c r="A39" s="8" t="s">
        <v>13</v>
      </c>
      <c r="B39" s="74" t="s">
        <v>111</v>
      </c>
      <c r="C39" s="75"/>
      <c r="D39" s="76"/>
      <c r="E39" s="9" t="s">
        <v>27</v>
      </c>
      <c r="F39" s="19" t="s">
        <v>13</v>
      </c>
      <c r="H39" s="6" t="s">
        <v>112</v>
      </c>
      <c r="J39" s="72" t="s">
        <v>113</v>
      </c>
      <c r="K39" s="76"/>
      <c r="M39" s="72" t="s">
        <v>112</v>
      </c>
      <c r="N39" s="76"/>
      <c r="O39" s="72" t="s">
        <v>114</v>
      </c>
      <c r="P39" s="75"/>
      <c r="Q39" s="76"/>
      <c r="R39" s="72" t="s">
        <v>115</v>
      </c>
      <c r="S39" s="76"/>
      <c r="T39" s="29" t="s">
        <v>137</v>
      </c>
    </row>
    <row r="40" spans="1:20" ht="15" customHeight="1">
      <c r="A40" s="8" t="s">
        <v>13</v>
      </c>
      <c r="B40" s="74" t="s">
        <v>116</v>
      </c>
      <c r="C40" s="75"/>
      <c r="D40" s="76"/>
      <c r="E40" s="9" t="s">
        <v>27</v>
      </c>
      <c r="F40" s="6" t="s">
        <v>13</v>
      </c>
      <c r="H40" s="6" t="s">
        <v>117</v>
      </c>
      <c r="J40" s="72" t="s">
        <v>118</v>
      </c>
      <c r="K40" s="76"/>
      <c r="M40" s="72" t="s">
        <v>117</v>
      </c>
      <c r="N40" s="76"/>
      <c r="O40" s="72" t="s">
        <v>119</v>
      </c>
      <c r="P40" s="75"/>
      <c r="Q40" s="76"/>
      <c r="R40" s="72" t="s">
        <v>120</v>
      </c>
      <c r="S40" s="76"/>
      <c r="T40" s="29" t="s">
        <v>137</v>
      </c>
    </row>
    <row r="41" spans="1:20" ht="24" customHeight="1">
      <c r="A41" s="8" t="s">
        <v>13</v>
      </c>
      <c r="B41" s="74" t="s">
        <v>121</v>
      </c>
      <c r="C41" s="75"/>
      <c r="D41" s="76"/>
      <c r="E41" s="9" t="s">
        <v>27</v>
      </c>
      <c r="F41" s="6" t="s">
        <v>13</v>
      </c>
      <c r="H41" s="6" t="s">
        <v>122</v>
      </c>
      <c r="J41" s="72" t="s">
        <v>123</v>
      </c>
      <c r="K41" s="76"/>
      <c r="M41" s="72" t="s">
        <v>122</v>
      </c>
      <c r="N41" s="76"/>
      <c r="O41" s="72" t="s">
        <v>124</v>
      </c>
      <c r="P41" s="75"/>
      <c r="Q41" s="76"/>
      <c r="R41" s="72" t="s">
        <v>125</v>
      </c>
      <c r="S41" s="73"/>
      <c r="T41" s="29" t="s">
        <v>138</v>
      </c>
    </row>
    <row r="42" ht="15" customHeight="1"/>
    <row r="43" ht="15" customHeight="1"/>
    <row r="44" ht="15" customHeight="1"/>
    <row r="45" spans="1:256" ht="24.75" customHeight="1">
      <c r="A45" s="149" t="s">
        <v>160</v>
      </c>
      <c r="B45" s="150"/>
      <c r="C45" s="150"/>
      <c r="D45" s="150"/>
      <c r="E45" s="151"/>
      <c r="F45" s="37">
        <f>SUM(F46:F51)</f>
        <v>75680.79</v>
      </c>
      <c r="G45" s="38"/>
      <c r="H45" s="39"/>
      <c r="I45" s="40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ht="12.75">
      <c r="A46" s="169" t="s">
        <v>164</v>
      </c>
      <c r="B46" s="170"/>
      <c r="C46" s="170"/>
      <c r="D46" s="170"/>
      <c r="E46" s="171"/>
      <c r="F46" s="42">
        <v>63048</v>
      </c>
      <c r="G46" s="43"/>
      <c r="H46" s="39"/>
      <c r="I46" s="44"/>
      <c r="J46" s="65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ht="27" customHeight="1">
      <c r="A47" s="169" t="s">
        <v>165</v>
      </c>
      <c r="B47" s="170"/>
      <c r="C47" s="170"/>
      <c r="D47" s="170"/>
      <c r="E47" s="171"/>
      <c r="F47" s="45">
        <v>850</v>
      </c>
      <c r="G47" s="43"/>
      <c r="H47" s="39"/>
      <c r="I47" s="44"/>
      <c r="J47" s="65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ht="12.75">
      <c r="A48" s="169" t="s">
        <v>166</v>
      </c>
      <c r="B48" s="170"/>
      <c r="C48" s="170"/>
      <c r="D48" s="170"/>
      <c r="E48" s="171"/>
      <c r="F48" s="46">
        <v>6240</v>
      </c>
      <c r="G48" s="43"/>
      <c r="H48" s="39"/>
      <c r="I48" s="44"/>
      <c r="J48" s="65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ht="12.75">
      <c r="A49" s="69" t="s">
        <v>139</v>
      </c>
      <c r="B49" s="70"/>
      <c r="C49" s="70"/>
      <c r="D49" s="70"/>
      <c r="E49" s="71"/>
      <c r="F49" s="47">
        <v>3362.79</v>
      </c>
      <c r="G49" s="43"/>
      <c r="H49" s="39"/>
      <c r="I49" s="44"/>
      <c r="J49" s="66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ht="12.75">
      <c r="A50" s="69" t="s">
        <v>169</v>
      </c>
      <c r="B50" s="70"/>
      <c r="C50" s="70"/>
      <c r="D50" s="70"/>
      <c r="E50" s="71"/>
      <c r="F50" s="47">
        <v>300</v>
      </c>
      <c r="G50" s="43"/>
      <c r="H50" s="39"/>
      <c r="I50" s="44"/>
      <c r="J50" s="66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12.75">
      <c r="A51" s="69" t="s">
        <v>167</v>
      </c>
      <c r="B51" s="70"/>
      <c r="C51" s="70"/>
      <c r="D51" s="70"/>
      <c r="E51" s="71"/>
      <c r="F51" s="47">
        <v>1880</v>
      </c>
      <c r="G51" s="43"/>
      <c r="H51" s="39"/>
      <c r="I51" s="44"/>
      <c r="J51" s="67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ht="12.75">
      <c r="A52" s="41"/>
      <c r="B52" s="41"/>
      <c r="C52" s="41"/>
      <c r="D52" s="41"/>
      <c r="E52" s="41"/>
      <c r="F52" s="41"/>
      <c r="G52" s="39"/>
      <c r="H52" s="39"/>
      <c r="I52" s="39"/>
      <c r="J52" s="39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ht="12.75">
      <c r="A53" s="41"/>
      <c r="B53" s="41"/>
      <c r="C53" s="41"/>
      <c r="D53" s="41"/>
      <c r="E53" s="41"/>
      <c r="F53" s="41"/>
      <c r="G53" s="39"/>
      <c r="H53" s="39"/>
      <c r="I53" s="39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ht="12.75">
      <c r="A54" s="160" t="s">
        <v>161</v>
      </c>
      <c r="B54" s="161"/>
      <c r="C54" s="161"/>
      <c r="D54" s="161"/>
      <c r="E54" s="162"/>
      <c r="F54" s="163">
        <f>SUM(F55:G57)</f>
        <v>9780</v>
      </c>
      <c r="G54" s="164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2.75">
      <c r="A55" s="165" t="s">
        <v>140</v>
      </c>
      <c r="B55" s="166"/>
      <c r="C55" s="166"/>
      <c r="D55" s="166"/>
      <c r="E55" s="166"/>
      <c r="F55" s="167">
        <v>3000</v>
      </c>
      <c r="G55" s="167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ht="12.75">
      <c r="A56" s="145" t="s">
        <v>141</v>
      </c>
      <c r="B56" s="146"/>
      <c r="C56" s="146"/>
      <c r="D56" s="146"/>
      <c r="E56" s="147"/>
      <c r="F56" s="148">
        <v>3780</v>
      </c>
      <c r="G56" s="148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256" ht="12.75">
      <c r="A57" s="145" t="s">
        <v>142</v>
      </c>
      <c r="B57" s="146"/>
      <c r="C57" s="146"/>
      <c r="D57" s="146"/>
      <c r="E57" s="147"/>
      <c r="F57" s="148">
        <v>3000</v>
      </c>
      <c r="G57" s="148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256" ht="12.75">
      <c r="A58" s="41"/>
      <c r="B58" s="41"/>
      <c r="C58" s="41"/>
      <c r="D58" s="41"/>
      <c r="E58" s="41"/>
      <c r="F58" s="48"/>
      <c r="G58" s="49"/>
      <c r="H58" s="39"/>
      <c r="I58" s="39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ht="12.75">
      <c r="A59" s="41"/>
      <c r="B59" s="41"/>
      <c r="C59" s="41"/>
      <c r="D59" s="41"/>
      <c r="E59" s="41"/>
      <c r="F59" s="41"/>
      <c r="G59" s="39"/>
      <c r="H59" s="39"/>
      <c r="I59" s="39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pans="1:256" ht="12.75">
      <c r="A60" s="173" t="s">
        <v>143</v>
      </c>
      <c r="B60" s="173"/>
      <c r="C60" s="173"/>
      <c r="D60" s="50" t="s">
        <v>144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ht="12.75">
      <c r="A61" s="168" t="s">
        <v>145</v>
      </c>
      <c r="B61" s="168"/>
      <c r="C61" s="168"/>
      <c r="D61" s="51">
        <v>6875.35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ht="12.75">
      <c r="A62" s="168" t="s">
        <v>146</v>
      </c>
      <c r="B62" s="168"/>
      <c r="C62" s="168"/>
      <c r="D62" s="52">
        <v>7479.92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ht="12.75">
      <c r="A63" s="168" t="s">
        <v>147</v>
      </c>
      <c r="B63" s="168"/>
      <c r="C63" s="168"/>
      <c r="D63" s="52">
        <v>8298.38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ht="12.75">
      <c r="A64" s="168" t="s">
        <v>148</v>
      </c>
      <c r="B64" s="168"/>
      <c r="C64" s="168"/>
      <c r="D64" s="53">
        <v>5690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ht="12.75">
      <c r="A65" s="168" t="s">
        <v>149</v>
      </c>
      <c r="B65" s="168"/>
      <c r="C65" s="168"/>
      <c r="D65" s="53">
        <v>10650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256" ht="12.75">
      <c r="A66" s="168" t="s">
        <v>150</v>
      </c>
      <c r="B66" s="168"/>
      <c r="C66" s="168"/>
      <c r="D66" s="53">
        <v>6000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1:256" ht="12.75">
      <c r="A67" s="168" t="s">
        <v>151</v>
      </c>
      <c r="B67" s="168"/>
      <c r="C67" s="168"/>
      <c r="D67" s="54">
        <v>10725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:256" ht="12.75">
      <c r="A68" s="168" t="s">
        <v>152</v>
      </c>
      <c r="B68" s="168"/>
      <c r="C68" s="168"/>
      <c r="D68" s="54">
        <v>9780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256" ht="12.75">
      <c r="A69" s="172" t="s">
        <v>153</v>
      </c>
      <c r="B69" s="168"/>
      <c r="C69" s="168"/>
      <c r="D69" s="54">
        <v>9780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256" ht="12.75">
      <c r="A70" s="172" t="s">
        <v>162</v>
      </c>
      <c r="B70" s="168"/>
      <c r="C70" s="168"/>
      <c r="D70" s="54">
        <v>9780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</row>
    <row r="71" spans="1:256" ht="12.75">
      <c r="A71" s="179" t="s">
        <v>154</v>
      </c>
      <c r="B71" s="180"/>
      <c r="C71" s="181"/>
      <c r="D71" s="55">
        <f>SUM(D61:D70)</f>
        <v>85058.65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</row>
    <row r="72" spans="1:256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</row>
    <row r="73" spans="1:256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</row>
    <row r="74" spans="1:256" ht="12.75">
      <c r="A74" s="41"/>
      <c r="B74" s="56"/>
      <c r="C74" s="57"/>
      <c r="D74" s="57"/>
      <c r="E74" s="57"/>
      <c r="F74" s="58"/>
      <c r="G74" s="41"/>
      <c r="H74" s="59"/>
      <c r="I74" s="59"/>
      <c r="J74" s="60"/>
      <c r="K74" s="60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</row>
    <row r="75" spans="1:256" ht="12.75">
      <c r="A75" s="56" t="s">
        <v>155</v>
      </c>
      <c r="B75" s="61"/>
      <c r="C75" s="58"/>
      <c r="D75" s="58"/>
      <c r="E75" s="58"/>
      <c r="F75" s="59"/>
      <c r="G75" s="59"/>
      <c r="H75" s="41"/>
      <c r="I75" s="61" t="s">
        <v>156</v>
      </c>
      <c r="J75" s="60"/>
      <c r="K75" s="60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</row>
    <row r="76" spans="1:256" ht="12.75">
      <c r="A76" s="41"/>
      <c r="B76" s="59"/>
      <c r="C76" s="59"/>
      <c r="D76" s="59"/>
      <c r="E76" s="59"/>
      <c r="F76" s="59"/>
      <c r="G76" s="59"/>
      <c r="H76" s="59"/>
      <c r="I76" s="59"/>
      <c r="J76" s="60"/>
      <c r="K76" s="60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</row>
    <row r="77" spans="1:256" ht="12.75">
      <c r="A77" s="41"/>
      <c r="B77" s="61"/>
      <c r="C77" s="59"/>
      <c r="D77" s="59"/>
      <c r="E77" s="59"/>
      <c r="F77" s="59"/>
      <c r="G77" s="59"/>
      <c r="H77" s="41"/>
      <c r="I77" s="62"/>
      <c r="J77" s="59"/>
      <c r="K77" s="60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</row>
    <row r="78" spans="1:256" ht="12.75">
      <c r="A78" s="176" t="s">
        <v>157</v>
      </c>
      <c r="B78" s="176"/>
      <c r="C78" s="176"/>
      <c r="D78" s="176"/>
      <c r="E78" s="176"/>
      <c r="F78" s="176"/>
      <c r="G78" s="59"/>
      <c r="H78" s="59"/>
      <c r="I78" s="59"/>
      <c r="J78" s="60"/>
      <c r="K78" s="60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ht="12.75">
      <c r="A79" s="177" t="s">
        <v>158</v>
      </c>
      <c r="B79" s="178"/>
      <c r="C79" s="62"/>
      <c r="D79" s="62"/>
      <c r="E79" s="62"/>
      <c r="F79" s="61"/>
      <c r="G79" s="59"/>
      <c r="H79" s="59"/>
      <c r="I79" s="59"/>
      <c r="J79" s="60"/>
      <c r="K79" s="60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256" ht="12.75">
      <c r="A80" s="177" t="s">
        <v>159</v>
      </c>
      <c r="B80" s="178"/>
      <c r="C80" s="62"/>
      <c r="D80" s="62"/>
      <c r="E80" s="62"/>
      <c r="F80" s="59"/>
      <c r="G80" s="59"/>
      <c r="H80" s="59"/>
      <c r="I80" s="59"/>
      <c r="J80" s="60"/>
      <c r="K80" s="60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</sheetData>
  <sheetProtection/>
  <mergeCells count="187">
    <mergeCell ref="A1:T2"/>
    <mergeCell ref="A78:F78"/>
    <mergeCell ref="A79:B79"/>
    <mergeCell ref="A80:B80"/>
    <mergeCell ref="A49:E49"/>
    <mergeCell ref="A64:C64"/>
    <mergeCell ref="A65:C65"/>
    <mergeCell ref="A66:C66"/>
    <mergeCell ref="A67:C67"/>
    <mergeCell ref="A71:C71"/>
    <mergeCell ref="A70:C70"/>
    <mergeCell ref="A57:E57"/>
    <mergeCell ref="F57:G57"/>
    <mergeCell ref="A60:C60"/>
    <mergeCell ref="A61:C61"/>
    <mergeCell ref="A62:C62"/>
    <mergeCell ref="A63:C63"/>
    <mergeCell ref="A69:C69"/>
    <mergeCell ref="R7:S7"/>
    <mergeCell ref="A54:E54"/>
    <mergeCell ref="F54:G54"/>
    <mergeCell ref="A55:E55"/>
    <mergeCell ref="F55:G55"/>
    <mergeCell ref="A68:C68"/>
    <mergeCell ref="A46:E46"/>
    <mergeCell ref="A47:E47"/>
    <mergeCell ref="A48:E48"/>
    <mergeCell ref="A51:E51"/>
    <mergeCell ref="O8:Q8"/>
    <mergeCell ref="A56:E56"/>
    <mergeCell ref="F56:G56"/>
    <mergeCell ref="A45:E45"/>
    <mergeCell ref="D3:P3"/>
    <mergeCell ref="C5:O5"/>
    <mergeCell ref="B7:D7"/>
    <mergeCell ref="L7:M7"/>
    <mergeCell ref="O7:Q7"/>
    <mergeCell ref="A12:A13"/>
    <mergeCell ref="R12:S13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B12:D13"/>
    <mergeCell ref="E12:E13"/>
    <mergeCell ref="F12:F13"/>
    <mergeCell ref="B10:D10"/>
    <mergeCell ref="J10:K10"/>
    <mergeCell ref="H12:H13"/>
    <mergeCell ref="J12:K13"/>
    <mergeCell ref="O14:Q15"/>
    <mergeCell ref="R10:S10"/>
    <mergeCell ref="B11:D11"/>
    <mergeCell ref="J11:K11"/>
    <mergeCell ref="M11:N12"/>
    <mergeCell ref="O11:Q11"/>
    <mergeCell ref="R11:S11"/>
    <mergeCell ref="M10:N10"/>
    <mergeCell ref="O10:Q10"/>
    <mergeCell ref="O12:Q13"/>
    <mergeCell ref="R14:S15"/>
    <mergeCell ref="T12:T13"/>
    <mergeCell ref="M13:N13"/>
    <mergeCell ref="A14:A15"/>
    <mergeCell ref="B14:D15"/>
    <mergeCell ref="E14:E15"/>
    <mergeCell ref="F14:F15"/>
    <mergeCell ref="H14:H15"/>
    <mergeCell ref="J14:K15"/>
    <mergeCell ref="M14:N15"/>
    <mergeCell ref="B19:D19"/>
    <mergeCell ref="J19:K19"/>
    <mergeCell ref="M19:N19"/>
    <mergeCell ref="O19:Q19"/>
    <mergeCell ref="T14:T15"/>
    <mergeCell ref="B16:D16"/>
    <mergeCell ref="J16:K16"/>
    <mergeCell ref="M16:N16"/>
    <mergeCell ref="O16:Q16"/>
    <mergeCell ref="R16:S16"/>
    <mergeCell ref="B20:D20"/>
    <mergeCell ref="J20:K20"/>
    <mergeCell ref="M20:N20"/>
    <mergeCell ref="O20:Q20"/>
    <mergeCell ref="R19:S19"/>
    <mergeCell ref="B17:D17"/>
    <mergeCell ref="J17:K17"/>
    <mergeCell ref="M17:N17"/>
    <mergeCell ref="O17:Q17"/>
    <mergeCell ref="R17:S17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T21:T22"/>
    <mergeCell ref="B24:D24"/>
    <mergeCell ref="J24:K24"/>
    <mergeCell ref="M24:N24"/>
    <mergeCell ref="O24:Q24"/>
    <mergeCell ref="B25:D25"/>
    <mergeCell ref="J25:K25"/>
    <mergeCell ref="M25:N25"/>
    <mergeCell ref="O25:Q25"/>
    <mergeCell ref="R24:S24"/>
    <mergeCell ref="R25:S25"/>
    <mergeCell ref="B26:D26"/>
    <mergeCell ref="J26:K26"/>
    <mergeCell ref="M26:N26"/>
    <mergeCell ref="O26:Q26"/>
    <mergeCell ref="R26:S26"/>
    <mergeCell ref="R29:S29"/>
    <mergeCell ref="B27:D27"/>
    <mergeCell ref="J27:K27"/>
    <mergeCell ref="M27:N27"/>
    <mergeCell ref="O27:Q27"/>
    <mergeCell ref="R27:S27"/>
    <mergeCell ref="B29:D29"/>
    <mergeCell ref="J29:K29"/>
    <mergeCell ref="M29:N29"/>
    <mergeCell ref="O29:Q29"/>
    <mergeCell ref="R31:S31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3:S33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4:S34"/>
    <mergeCell ref="R37:S37"/>
    <mergeCell ref="B35:D35"/>
    <mergeCell ref="J35:K35"/>
    <mergeCell ref="M35:N35"/>
    <mergeCell ref="O35:Q35"/>
    <mergeCell ref="B34:D34"/>
    <mergeCell ref="J34:K34"/>
    <mergeCell ref="M34:N34"/>
    <mergeCell ref="O34:Q34"/>
    <mergeCell ref="R35:S35"/>
    <mergeCell ref="B37:D37"/>
    <mergeCell ref="J37:K37"/>
    <mergeCell ref="M37:N37"/>
    <mergeCell ref="O37:Q37"/>
    <mergeCell ref="R39:S39"/>
    <mergeCell ref="B38:D38"/>
    <mergeCell ref="J38:K38"/>
    <mergeCell ref="M38:N38"/>
    <mergeCell ref="O38:Q38"/>
    <mergeCell ref="R40:S40"/>
    <mergeCell ref="R38:S38"/>
    <mergeCell ref="B39:D39"/>
    <mergeCell ref="J39:K39"/>
    <mergeCell ref="M39:N39"/>
    <mergeCell ref="O39:Q39"/>
    <mergeCell ref="B40:D40"/>
    <mergeCell ref="J40:K40"/>
    <mergeCell ref="M40:N40"/>
    <mergeCell ref="O40:Q40"/>
    <mergeCell ref="A50:E50"/>
    <mergeCell ref="R41:S41"/>
    <mergeCell ref="B41:D41"/>
    <mergeCell ref="J41:K41"/>
    <mergeCell ref="M41:N41"/>
    <mergeCell ref="O41:Q41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6" r:id="rId1"/>
  <rowBreaks count="1" manualBreakCount="1">
    <brk id="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2022-03-21T12:08:00Z</cp:lastPrinted>
  <dcterms:created xsi:type="dcterms:W3CDTF">2022-02-22T19:06:26Z</dcterms:created>
  <dcterms:modified xsi:type="dcterms:W3CDTF">2022-03-21T12:08:08Z</dcterms:modified>
  <cp:category/>
  <cp:version/>
  <cp:contentType/>
  <cp:contentStatus/>
</cp:coreProperties>
</file>