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<sst xmlns="http://schemas.openxmlformats.org/spreadsheetml/2006/main" count="95" uniqueCount="70">
  <si>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</si>
  <si>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</si>
  <si>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</si>
  <si>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</si>
  <si>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</si>
  <si>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</si>
  <si>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</si>
  <si>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</si>
  <si>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</si>
  <si>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</si>
  <si>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</si>
  <si>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</si>
  <si>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</si>
  <si>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</si>
  <si>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</si>
  <si>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</si>
  <si>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</si>
  <si>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</si>
  <si>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</si>
  <si>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</si>
  <si>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</si>
  <si>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</si>
  <si>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</si>
  <si>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</si>
  <si>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</si>
  <si>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</si>
  <si>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</si>
  <si>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</si>
  <si>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</si>
  <si>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</si>
  <si>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</si>
  <si>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ОАО "Ростелеком"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</si>
  <si>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</si>
  <si>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</si>
  <si>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</si>
  <si>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</si>
  <si>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</si>
  <si>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</si>
  <si>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</si>
  <si>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</si>
  <si>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</si>
  <si>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</si>
  <si>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</si>
  <si>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</si>
  <si>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</si>
  <si>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</si>
  <si>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</si>
  <si>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</si>
  <si>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</si>
  <si>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</si>
  <si>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</si>
  <si>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</si>
  <si>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</si>
  <si>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руб.</t>
  </si>
  <si>
    <t>Расшифровка вып. работ по текущему ремонту за 2020г.</t>
  </si>
  <si>
    <t>рем.ступеней в подъезде №3</t>
  </si>
  <si>
    <t>зам.ЦО (п/сушитель) кв.15,19</t>
  </si>
  <si>
    <t>прочистка канализ.трубопроводов</t>
  </si>
  <si>
    <t>рем.сист.водоотвед.в п.3,кв.41,42 с выпуском до колодца</t>
  </si>
  <si>
    <t>рем.подводки к отоп.радиатору кв.20</t>
  </si>
  <si>
    <t>зам.трубопров.на сист.ЦО кв.15 и 19</t>
  </si>
  <si>
    <t xml:space="preserve">возмещ.затрат за услуги спецтехники при вып.работ по откачке канализ.вод </t>
  </si>
  <si>
    <t>утилизация листвы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</si>
  <si>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</si>
  <si>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</si>
  <si>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</si>
  <si>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</si>
  <si>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ООО Макснет-Системы</t>
  </si>
  <si>
    <t xml:space="preserve">  Дератизация и дезинфекция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</si>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</sst>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0" fontId="5" fillId="0" borderId="0" xfId="69" applyFont="1" applyFill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6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0" fontId="8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10" fillId="34" borderId="0" xfId="0" applyNumberFormat="1" applyFont="1" applyFill="1" applyBorder="1" applyAlignment="1" applyProtection="1">
      <alignment horizontal="right"/>
      <protection/>
    </xf>
    <xf numFmtId="0" fontId="11" fillId="0" borderId="10" xfId="34" applyFont="1" applyBorder="1" applyAlignment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69" applyFill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2" fontId="0" fillId="0" borderId="10" xfId="69" applyNumberFormat="1" applyFont="1" applyFill="1" applyBorder="1" applyAlignment="1">
      <alignment horizont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69" applyFont="1" applyBorder="1" applyAlignment="1">
      <alignment horizontal="left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5" fillId="0" borderId="11" xfId="69" applyFont="1" applyFill="1" applyBorder="1" applyAlignment="1">
      <alignment wrapText="1"/>
      <protection/>
    </xf>
    <xf numFmtId="2" fontId="5" fillId="0" borderId="10" xfId="69" applyNumberFormat="1" applyFont="1" applyFill="1" applyBorder="1" applyAlignment="1">
      <alignment horizontal="center" wrapText="1"/>
      <protection/>
    </xf>
    <xf numFmtId="0" fontId="0" fillId="0" borderId="10" xfId="69" applyFont="1" applyFill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8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32">
      <selection activeCell="O28" sqref="O28:Q28"/>
    </sheetView>
  </sheetViews>
  <sheetFormatPr defaultColWidth="9.00390625" defaultRowHeight="12.75"/>
  <cols>
    <col min="1" max="1" width="5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5.125" style="1" customWidth="1"/>
    <col min="6" max="6" width="10.3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625" style="1" customWidth="1"/>
    <col min="20" max="20" width="24.375" style="1" customWidth="1"/>
    <col min="21" max="16384" width="9.125" style="1" customWidth="1"/>
  </cols>
  <sheetData>
    <row r="1" spans="3:18" ht="36.75" customHeight="1"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3:18" ht="0" customHeight="1" hidden="1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4:16" ht="11.25" customHeight="1">
      <c r="D3" s="100" t="s">
        <v>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ht="0.75" customHeight="1"/>
    <row r="5" spans="3:15" ht="18" customHeight="1">
      <c r="C5" s="102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ht="2.25" customHeight="1"/>
    <row r="7" spans="1:20" ht="25.5">
      <c r="A7" s="2" t="s">
        <v>3</v>
      </c>
      <c r="B7" s="104" t="s">
        <v>4</v>
      </c>
      <c r="C7" s="83"/>
      <c r="D7" s="82"/>
      <c r="E7" s="6" t="s">
        <v>5</v>
      </c>
      <c r="F7" s="2" t="s">
        <v>6</v>
      </c>
      <c r="H7" s="2" t="s">
        <v>37</v>
      </c>
      <c r="J7" s="2" t="s">
        <v>7</v>
      </c>
      <c r="L7" s="104" t="s">
        <v>8</v>
      </c>
      <c r="M7" s="82"/>
      <c r="O7" s="104" t="s">
        <v>9</v>
      </c>
      <c r="P7" s="83"/>
      <c r="Q7" s="82"/>
      <c r="R7" s="104" t="s">
        <v>10</v>
      </c>
      <c r="S7" s="105"/>
      <c r="T7" s="2" t="s">
        <v>11</v>
      </c>
    </row>
    <row r="8" spans="1:20" ht="12.75">
      <c r="A8" s="3"/>
      <c r="B8" s="74" t="s">
        <v>38</v>
      </c>
      <c r="C8" s="75"/>
      <c r="D8" s="76"/>
      <c r="E8" s="41" t="s">
        <v>39</v>
      </c>
      <c r="F8" s="2"/>
      <c r="H8" s="42">
        <v>3199.5</v>
      </c>
      <c r="J8" s="3"/>
      <c r="L8" s="38"/>
      <c r="M8" s="39"/>
      <c r="O8" s="3"/>
      <c r="P8" s="4"/>
      <c r="Q8" s="5"/>
      <c r="R8" s="3"/>
      <c r="S8" s="7"/>
      <c r="T8" s="2"/>
    </row>
    <row r="9" spans="1:20" ht="12.75">
      <c r="A9" s="10"/>
      <c r="B9" s="63" t="s">
        <v>12</v>
      </c>
      <c r="C9" s="77"/>
      <c r="D9" s="78"/>
      <c r="E9" s="11" t="s">
        <v>39</v>
      </c>
      <c r="F9" s="2"/>
      <c r="H9" s="43">
        <v>3199.5</v>
      </c>
      <c r="J9" s="3"/>
      <c r="L9" s="38"/>
      <c r="M9" s="39"/>
      <c r="O9" s="3"/>
      <c r="P9" s="4"/>
      <c r="Q9" s="5"/>
      <c r="R9" s="3"/>
      <c r="S9" s="7"/>
      <c r="T9" s="2"/>
    </row>
    <row r="10" spans="1:20" ht="15" customHeight="1">
      <c r="A10" s="10"/>
      <c r="B10" s="97" t="s">
        <v>40</v>
      </c>
      <c r="C10" s="77"/>
      <c r="D10" s="78"/>
      <c r="E10" s="11" t="s">
        <v>39</v>
      </c>
      <c r="F10" s="8"/>
      <c r="H10" s="43" t="s">
        <v>41</v>
      </c>
      <c r="J10" s="81"/>
      <c r="K10" s="82"/>
      <c r="M10" s="81"/>
      <c r="N10" s="82"/>
      <c r="O10" s="81"/>
      <c r="P10" s="83"/>
      <c r="Q10" s="82"/>
      <c r="R10" s="81"/>
      <c r="S10" s="106"/>
      <c r="T10" s="8"/>
    </row>
    <row r="11" spans="1:20" ht="0" customHeight="1" hidden="1">
      <c r="A11" s="107">
        <v>1</v>
      </c>
      <c r="B11" s="109" t="s">
        <v>13</v>
      </c>
      <c r="C11" s="110"/>
      <c r="D11" s="111"/>
      <c r="E11" s="79" t="s">
        <v>53</v>
      </c>
      <c r="F11" s="115">
        <v>9.53</v>
      </c>
      <c r="H11" s="115">
        <v>365894.76</v>
      </c>
      <c r="J11" s="116">
        <v>364301.1</v>
      </c>
      <c r="K11" s="111"/>
      <c r="O11" s="116">
        <v>-1593.66</v>
      </c>
      <c r="P11" s="110"/>
      <c r="Q11" s="111"/>
      <c r="R11" s="116">
        <v>1593.66</v>
      </c>
      <c r="S11" s="111"/>
      <c r="T11" s="117" t="s">
        <v>42</v>
      </c>
    </row>
    <row r="12" spans="1:20" ht="26.25" customHeight="1">
      <c r="A12" s="108"/>
      <c r="B12" s="112"/>
      <c r="C12" s="113"/>
      <c r="D12" s="114"/>
      <c r="E12" s="80"/>
      <c r="F12" s="108"/>
      <c r="H12" s="108"/>
      <c r="J12" s="112"/>
      <c r="K12" s="114"/>
      <c r="M12" s="116">
        <v>365894.76</v>
      </c>
      <c r="N12" s="111"/>
      <c r="O12" s="112"/>
      <c r="P12" s="113"/>
      <c r="Q12" s="114"/>
      <c r="R12" s="112"/>
      <c r="S12" s="114"/>
      <c r="T12" s="118"/>
    </row>
    <row r="13" spans="1:20" ht="0" customHeight="1" hidden="1">
      <c r="A13" s="119">
        <v>1.1</v>
      </c>
      <c r="B13" s="121" t="s">
        <v>14</v>
      </c>
      <c r="C13" s="110"/>
      <c r="D13" s="111"/>
      <c r="E13" s="79" t="s">
        <v>53</v>
      </c>
      <c r="F13" s="122">
        <v>1.05</v>
      </c>
      <c r="H13" s="123">
        <v>40313.64</v>
      </c>
      <c r="J13" s="124">
        <v>40138.07</v>
      </c>
      <c r="K13" s="111"/>
      <c r="M13" s="112"/>
      <c r="N13" s="114"/>
      <c r="O13" s="125">
        <v>-175.57</v>
      </c>
      <c r="P13" s="110"/>
      <c r="Q13" s="111"/>
      <c r="R13" s="126">
        <v>175.57</v>
      </c>
      <c r="S13" s="111"/>
      <c r="T13" s="127" t="s">
        <v>43</v>
      </c>
    </row>
    <row r="14" spans="1:20" ht="27.75" customHeight="1">
      <c r="A14" s="120"/>
      <c r="B14" s="112"/>
      <c r="C14" s="113"/>
      <c r="D14" s="114"/>
      <c r="E14" s="80"/>
      <c r="F14" s="108"/>
      <c r="H14" s="113"/>
      <c r="J14" s="112"/>
      <c r="K14" s="114"/>
      <c r="M14" s="129">
        <v>40313.64</v>
      </c>
      <c r="N14" s="82"/>
      <c r="O14" s="112"/>
      <c r="P14" s="113"/>
      <c r="Q14" s="114"/>
      <c r="R14" s="112"/>
      <c r="S14" s="114"/>
      <c r="T14" s="128"/>
    </row>
    <row r="15" spans="1:20" ht="0" customHeight="1" hidden="1">
      <c r="A15" s="130">
        <v>1.2</v>
      </c>
      <c r="B15" s="131" t="s">
        <v>15</v>
      </c>
      <c r="C15" s="110"/>
      <c r="D15" s="111"/>
      <c r="E15" s="79" t="s">
        <v>53</v>
      </c>
      <c r="F15" s="115">
        <v>1.33</v>
      </c>
      <c r="H15" s="115">
        <v>51063.96</v>
      </c>
      <c r="J15" s="116">
        <v>50841.54</v>
      </c>
      <c r="K15" s="133"/>
      <c r="M15" s="116">
        <v>51063.96</v>
      </c>
      <c r="N15" s="133"/>
      <c r="O15" s="116">
        <v>-222.42</v>
      </c>
      <c r="P15" s="136"/>
      <c r="Q15" s="133"/>
      <c r="R15" s="116">
        <v>222.42</v>
      </c>
      <c r="S15" s="133"/>
      <c r="T15" s="127" t="s">
        <v>43</v>
      </c>
    </row>
    <row r="16" spans="1:20" ht="15" customHeight="1">
      <c r="A16" s="108"/>
      <c r="B16" s="112"/>
      <c r="C16" s="113"/>
      <c r="D16" s="114"/>
      <c r="E16" s="80"/>
      <c r="F16" s="108"/>
      <c r="H16" s="132"/>
      <c r="J16" s="134"/>
      <c r="K16" s="135"/>
      <c r="M16" s="134"/>
      <c r="N16" s="135"/>
      <c r="O16" s="134"/>
      <c r="P16" s="137"/>
      <c r="Q16" s="135"/>
      <c r="R16" s="134"/>
      <c r="S16" s="135"/>
      <c r="T16" s="128"/>
    </row>
    <row r="17" spans="1:20" ht="15" customHeight="1">
      <c r="A17" s="10">
        <v>1.3</v>
      </c>
      <c r="B17" s="63" t="s">
        <v>16</v>
      </c>
      <c r="C17" s="64"/>
      <c r="D17" s="65"/>
      <c r="E17" s="49" t="s">
        <v>53</v>
      </c>
      <c r="F17" s="12">
        <v>2.93</v>
      </c>
      <c r="H17" s="12">
        <v>112494.36</v>
      </c>
      <c r="J17" s="138">
        <v>112004.39</v>
      </c>
      <c r="K17" s="65"/>
      <c r="M17" s="138">
        <v>112494.36</v>
      </c>
      <c r="N17" s="65"/>
      <c r="O17" s="138">
        <v>-489.97</v>
      </c>
      <c r="P17" s="64"/>
      <c r="Q17" s="65"/>
      <c r="R17" s="138">
        <v>489.97</v>
      </c>
      <c r="S17" s="65"/>
      <c r="T17" s="45" t="s">
        <v>43</v>
      </c>
    </row>
    <row r="18" spans="1:20" ht="15" customHeight="1">
      <c r="A18" s="10">
        <v>1.4</v>
      </c>
      <c r="B18" s="63" t="s">
        <v>17</v>
      </c>
      <c r="C18" s="64"/>
      <c r="D18" s="65"/>
      <c r="E18" s="79" t="s">
        <v>53</v>
      </c>
      <c r="F18" s="12">
        <v>2.26</v>
      </c>
      <c r="H18" s="12">
        <v>86770.44</v>
      </c>
      <c r="J18" s="138">
        <v>86392.52</v>
      </c>
      <c r="K18" s="65"/>
      <c r="M18" s="138">
        <v>86770.44</v>
      </c>
      <c r="N18" s="65"/>
      <c r="O18" s="138">
        <v>-377.92</v>
      </c>
      <c r="P18" s="64"/>
      <c r="Q18" s="65"/>
      <c r="R18" s="138">
        <v>377.92</v>
      </c>
      <c r="S18" s="65"/>
      <c r="T18" s="44" t="s">
        <v>44</v>
      </c>
    </row>
    <row r="19" spans="5:20" ht="0" customHeight="1" hidden="1">
      <c r="E19" s="80"/>
      <c r="T19" s="46"/>
    </row>
    <row r="20" spans="1:20" ht="15" customHeight="1">
      <c r="A20" s="13">
        <v>1.5</v>
      </c>
      <c r="B20" s="63" t="s">
        <v>18</v>
      </c>
      <c r="C20" s="64"/>
      <c r="D20" s="65"/>
      <c r="E20" s="49" t="s">
        <v>53</v>
      </c>
      <c r="F20" s="12">
        <v>1.23</v>
      </c>
      <c r="H20" s="12">
        <v>47224.56</v>
      </c>
      <c r="J20" s="138">
        <v>47018.87</v>
      </c>
      <c r="K20" s="65"/>
      <c r="M20" s="138">
        <v>47224.56</v>
      </c>
      <c r="N20" s="65"/>
      <c r="O20" s="138">
        <v>-205.69</v>
      </c>
      <c r="P20" s="64"/>
      <c r="Q20" s="65"/>
      <c r="R20" s="138">
        <v>205.69</v>
      </c>
      <c r="S20" s="65"/>
      <c r="T20" s="44" t="s">
        <v>45</v>
      </c>
    </row>
    <row r="21" spans="1:20" ht="14.25" customHeight="1">
      <c r="A21" s="14">
        <v>1.6</v>
      </c>
      <c r="B21" s="142" t="s">
        <v>19</v>
      </c>
      <c r="C21" s="64"/>
      <c r="D21" s="65"/>
      <c r="E21" s="79" t="s">
        <v>53</v>
      </c>
      <c r="F21" s="15">
        <v>0.37</v>
      </c>
      <c r="H21" s="16">
        <v>14205.72</v>
      </c>
      <c r="J21" s="139">
        <v>14143.84</v>
      </c>
      <c r="K21" s="65"/>
      <c r="M21" s="139">
        <v>14205.72</v>
      </c>
      <c r="N21" s="65"/>
      <c r="O21" s="140">
        <v>-61.88</v>
      </c>
      <c r="P21" s="64"/>
      <c r="Q21" s="65"/>
      <c r="R21" s="141">
        <v>61.88</v>
      </c>
      <c r="S21" s="65"/>
      <c r="T21" s="44" t="s">
        <v>46</v>
      </c>
    </row>
    <row r="22" spans="1:20" ht="0.75" customHeight="1">
      <c r="A22" s="130">
        <v>1.7</v>
      </c>
      <c r="B22" s="131" t="s">
        <v>20</v>
      </c>
      <c r="C22" s="136"/>
      <c r="D22" s="133"/>
      <c r="E22" s="80"/>
      <c r="F22" s="115">
        <v>0.15</v>
      </c>
      <c r="H22" s="115">
        <v>5759.04</v>
      </c>
      <c r="J22" s="116">
        <v>5733.96</v>
      </c>
      <c r="K22" s="133"/>
      <c r="M22" s="116">
        <v>5759.04</v>
      </c>
      <c r="N22" s="133"/>
      <c r="O22" s="116">
        <v>-25.08</v>
      </c>
      <c r="P22" s="136"/>
      <c r="Q22" s="133"/>
      <c r="R22" s="116">
        <v>25.08</v>
      </c>
      <c r="S22" s="133"/>
      <c r="T22" s="117" t="s">
        <v>47</v>
      </c>
    </row>
    <row r="23" spans="1:20" ht="33.75" customHeight="1">
      <c r="A23" s="132"/>
      <c r="B23" s="134"/>
      <c r="C23" s="137"/>
      <c r="D23" s="135"/>
      <c r="E23" s="48" t="s">
        <v>53</v>
      </c>
      <c r="F23" s="132"/>
      <c r="H23" s="132"/>
      <c r="J23" s="134"/>
      <c r="K23" s="135"/>
      <c r="M23" s="134"/>
      <c r="N23" s="135"/>
      <c r="O23" s="134"/>
      <c r="P23" s="137"/>
      <c r="Q23" s="135"/>
      <c r="R23" s="134"/>
      <c r="S23" s="135"/>
      <c r="T23" s="143"/>
    </row>
    <row r="24" spans="5:20" ht="0" customHeight="1" hidden="1">
      <c r="E24" s="48" t="s">
        <v>53</v>
      </c>
      <c r="T24" s="46"/>
    </row>
    <row r="25" spans="1:20" ht="15" customHeight="1">
      <c r="A25" s="10">
        <v>1.8</v>
      </c>
      <c r="B25" s="63" t="s">
        <v>21</v>
      </c>
      <c r="C25" s="64"/>
      <c r="D25" s="65"/>
      <c r="E25" s="48" t="s">
        <v>53</v>
      </c>
      <c r="F25" s="12">
        <v>0.15</v>
      </c>
      <c r="H25" s="12">
        <v>5759.04</v>
      </c>
      <c r="J25" s="138">
        <v>5733.96</v>
      </c>
      <c r="K25" s="65"/>
      <c r="M25" s="138">
        <v>5759.04</v>
      </c>
      <c r="N25" s="65"/>
      <c r="O25" s="138">
        <v>-25.08</v>
      </c>
      <c r="P25" s="64"/>
      <c r="Q25" s="65"/>
      <c r="R25" s="138">
        <v>25.08</v>
      </c>
      <c r="S25" s="65"/>
      <c r="T25" s="44" t="s">
        <v>48</v>
      </c>
    </row>
    <row r="26" spans="1:20" ht="12.75">
      <c r="A26" s="10">
        <v>1.9</v>
      </c>
      <c r="B26" s="63" t="s">
        <v>68</v>
      </c>
      <c r="C26" s="64"/>
      <c r="D26" s="65"/>
      <c r="E26" s="48" t="s">
        <v>53</v>
      </c>
      <c r="F26" s="12">
        <v>0.06</v>
      </c>
      <c r="H26" s="12">
        <v>2303.64</v>
      </c>
      <c r="J26" s="138">
        <v>2293.59</v>
      </c>
      <c r="K26" s="65"/>
      <c r="M26" s="138">
        <v>2303.64</v>
      </c>
      <c r="N26" s="65"/>
      <c r="O26" s="138">
        <v>-10.05</v>
      </c>
      <c r="P26" s="64"/>
      <c r="Q26" s="65"/>
      <c r="R26" s="138">
        <v>10.05</v>
      </c>
      <c r="S26" s="65"/>
      <c r="T26" s="59" t="s">
        <v>66</v>
      </c>
    </row>
    <row r="27" ht="0" customHeight="1" hidden="1"/>
    <row r="28" spans="1:20" ht="15" customHeight="1">
      <c r="A28" s="17">
        <v>2</v>
      </c>
      <c r="B28" s="144" t="s">
        <v>22</v>
      </c>
      <c r="C28" s="64"/>
      <c r="D28" s="65"/>
      <c r="E28" s="48" t="s">
        <v>53</v>
      </c>
      <c r="F28" s="12">
        <v>1.8</v>
      </c>
      <c r="H28" s="8"/>
      <c r="J28" s="145">
        <f>J29+J30-J32</f>
        <v>59310.27</v>
      </c>
      <c r="K28" s="146"/>
      <c r="L28" s="40"/>
      <c r="M28" s="145">
        <v>147811.82</v>
      </c>
      <c r="N28" s="146"/>
      <c r="O28" s="145">
        <f>J28-M28</f>
        <v>-88501.55000000002</v>
      </c>
      <c r="P28" s="147"/>
      <c r="Q28" s="146"/>
      <c r="R28" s="148">
        <v>88501.55</v>
      </c>
      <c r="S28" s="149"/>
      <c r="T28" s="8"/>
    </row>
    <row r="29" spans="1:20" ht="15" customHeight="1">
      <c r="A29" s="10"/>
      <c r="B29" s="63" t="s">
        <v>23</v>
      </c>
      <c r="C29" s="64"/>
      <c r="D29" s="65"/>
      <c r="E29" s="48" t="s">
        <v>53</v>
      </c>
      <c r="F29" s="18"/>
      <c r="H29" s="12">
        <v>69109.2</v>
      </c>
      <c r="J29" s="138">
        <v>69219.17</v>
      </c>
      <c r="K29" s="65"/>
      <c r="M29" s="81"/>
      <c r="N29" s="65"/>
      <c r="O29" s="81"/>
      <c r="P29" s="64"/>
      <c r="Q29" s="65"/>
      <c r="R29" s="81"/>
      <c r="S29" s="106"/>
      <c r="T29" s="8"/>
    </row>
    <row r="30" spans="1:20" ht="15" customHeight="1">
      <c r="A30" s="10"/>
      <c r="B30" s="63" t="s">
        <v>24</v>
      </c>
      <c r="C30" s="64"/>
      <c r="D30" s="65"/>
      <c r="E30" s="48" t="s">
        <v>53</v>
      </c>
      <c r="F30" s="8"/>
      <c r="H30" s="8"/>
      <c r="J30" s="138">
        <v>-8315.24</v>
      </c>
      <c r="K30" s="65"/>
      <c r="M30" s="81"/>
      <c r="N30" s="65"/>
      <c r="O30" s="81"/>
      <c r="P30" s="64"/>
      <c r="Q30" s="65"/>
      <c r="R30" s="81"/>
      <c r="S30" s="106"/>
      <c r="T30" s="8"/>
    </row>
    <row r="31" spans="1:20" ht="15" customHeight="1">
      <c r="A31" s="10"/>
      <c r="B31" s="63" t="s">
        <v>25</v>
      </c>
      <c r="C31" s="64"/>
      <c r="D31" s="65"/>
      <c r="E31" s="48" t="s">
        <v>53</v>
      </c>
      <c r="F31" s="8"/>
      <c r="H31" s="8"/>
      <c r="J31" s="81"/>
      <c r="K31" s="65"/>
      <c r="M31" s="138">
        <v>147811.82</v>
      </c>
      <c r="N31" s="65"/>
      <c r="O31" s="81"/>
      <c r="P31" s="64"/>
      <c r="Q31" s="65"/>
      <c r="R31" s="81"/>
      <c r="S31" s="106"/>
      <c r="T31" s="8"/>
    </row>
    <row r="32" spans="1:20" ht="15" customHeight="1">
      <c r="A32" s="10"/>
      <c r="B32" s="150" t="s">
        <v>52</v>
      </c>
      <c r="C32" s="151"/>
      <c r="D32" s="152"/>
      <c r="E32" s="48" t="s">
        <v>53</v>
      </c>
      <c r="F32" s="8"/>
      <c r="H32" s="8"/>
      <c r="J32" s="81">
        <v>1593.66</v>
      </c>
      <c r="K32" s="65"/>
      <c r="M32" s="81"/>
      <c r="N32" s="65"/>
      <c r="O32" s="81"/>
      <c r="P32" s="64"/>
      <c r="Q32" s="65"/>
      <c r="R32" s="81"/>
      <c r="S32" s="106"/>
      <c r="T32" s="8"/>
    </row>
    <row r="33" ht="0" customHeight="1" hidden="1"/>
    <row r="34" spans="1:20" ht="15" customHeight="1">
      <c r="A34" s="17">
        <v>3</v>
      </c>
      <c r="B34" s="144" t="s">
        <v>26</v>
      </c>
      <c r="C34" s="64"/>
      <c r="D34" s="65"/>
      <c r="E34" s="48" t="s">
        <v>53</v>
      </c>
      <c r="F34" s="8"/>
      <c r="H34" s="12">
        <v>1582929.64</v>
      </c>
      <c r="J34" s="138">
        <v>1590617.66</v>
      </c>
      <c r="K34" s="65"/>
      <c r="M34" s="138">
        <v>1582929.64</v>
      </c>
      <c r="N34" s="65"/>
      <c r="O34" s="138">
        <v>-2124.05</v>
      </c>
      <c r="P34" s="64"/>
      <c r="Q34" s="65"/>
      <c r="R34" s="138">
        <v>2124.05</v>
      </c>
      <c r="S34" s="65"/>
      <c r="T34" s="8"/>
    </row>
    <row r="35" spans="1:20" ht="15" customHeight="1">
      <c r="A35" s="19"/>
      <c r="B35" s="63" t="s">
        <v>27</v>
      </c>
      <c r="C35" s="64"/>
      <c r="D35" s="65"/>
      <c r="E35" s="48" t="s">
        <v>53</v>
      </c>
      <c r="F35" s="8"/>
      <c r="H35" s="9">
        <v>27835.38</v>
      </c>
      <c r="J35" s="138">
        <v>27371.12</v>
      </c>
      <c r="K35" s="65"/>
      <c r="M35" s="138">
        <v>27835.38</v>
      </c>
      <c r="N35" s="65"/>
      <c r="O35" s="138">
        <v>-464.26</v>
      </c>
      <c r="P35" s="64"/>
      <c r="Q35" s="65"/>
      <c r="R35" s="138">
        <v>464.26</v>
      </c>
      <c r="S35" s="65"/>
      <c r="T35" s="47" t="s">
        <v>49</v>
      </c>
    </row>
    <row r="36" spans="1:20" ht="15" customHeight="1">
      <c r="A36" s="13"/>
      <c r="B36" s="63" t="s">
        <v>28</v>
      </c>
      <c r="C36" s="64"/>
      <c r="D36" s="65"/>
      <c r="E36" s="48" t="s">
        <v>53</v>
      </c>
      <c r="F36" s="18"/>
      <c r="H36" s="12">
        <v>253526.87</v>
      </c>
      <c r="J36" s="138">
        <v>252512.61</v>
      </c>
      <c r="K36" s="65"/>
      <c r="M36" s="138">
        <v>253526.87</v>
      </c>
      <c r="N36" s="65"/>
      <c r="O36" s="138">
        <v>-1014.26</v>
      </c>
      <c r="P36" s="64"/>
      <c r="Q36" s="65"/>
      <c r="R36" s="138">
        <v>1014.26</v>
      </c>
      <c r="S36" s="65"/>
      <c r="T36" s="44" t="s">
        <v>50</v>
      </c>
    </row>
    <row r="37" spans="1:20" ht="15" customHeight="1">
      <c r="A37" s="13"/>
      <c r="B37" s="63" t="s">
        <v>29</v>
      </c>
      <c r="C37" s="64"/>
      <c r="D37" s="65"/>
      <c r="E37" s="48" t="s">
        <v>53</v>
      </c>
      <c r="F37" s="8"/>
      <c r="H37" s="12">
        <v>171991.01</v>
      </c>
      <c r="J37" s="138">
        <v>171345.48</v>
      </c>
      <c r="K37" s="65"/>
      <c r="M37" s="138">
        <v>171991.01</v>
      </c>
      <c r="N37" s="65"/>
      <c r="O37" s="138">
        <v>-645.53</v>
      </c>
      <c r="P37" s="64"/>
      <c r="Q37" s="65"/>
      <c r="R37" s="138">
        <v>645.53</v>
      </c>
      <c r="S37" s="65"/>
      <c r="T37" s="44" t="s">
        <v>50</v>
      </c>
    </row>
    <row r="38" spans="1:20" ht="15" customHeight="1">
      <c r="A38" s="13"/>
      <c r="B38" s="63" t="s">
        <v>30</v>
      </c>
      <c r="C38" s="64"/>
      <c r="D38" s="65"/>
      <c r="E38" s="48" t="s">
        <v>53</v>
      </c>
      <c r="F38" s="8"/>
      <c r="H38" s="12">
        <v>1129576.38</v>
      </c>
      <c r="J38" s="138">
        <v>1139388.45</v>
      </c>
      <c r="K38" s="65"/>
      <c r="M38" s="138">
        <v>1129576.38</v>
      </c>
      <c r="N38" s="65"/>
      <c r="O38" s="138"/>
      <c r="P38" s="64"/>
      <c r="Q38" s="65"/>
      <c r="R38" s="81"/>
      <c r="S38" s="153"/>
      <c r="T38" s="44" t="s">
        <v>51</v>
      </c>
    </row>
    <row r="39" ht="15" customHeight="1"/>
    <row r="40" spans="1:256" ht="28.5" customHeight="1">
      <c r="A40" s="91" t="s">
        <v>54</v>
      </c>
      <c r="B40" s="92"/>
      <c r="C40" s="92"/>
      <c r="D40" s="92"/>
      <c r="E40" s="93"/>
      <c r="F40" s="94">
        <f>SUM(F41:G50)</f>
        <v>147811.82</v>
      </c>
      <c r="G40" s="94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12.75">
      <c r="A41" s="85" t="s">
        <v>55</v>
      </c>
      <c r="B41" s="86"/>
      <c r="C41" s="86"/>
      <c r="D41" s="86"/>
      <c r="E41" s="87"/>
      <c r="F41" s="95">
        <v>21852</v>
      </c>
      <c r="G41" s="96"/>
      <c r="H41" s="20"/>
      <c r="I41" s="20"/>
      <c r="J41" s="54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12.75">
      <c r="A42" s="85" t="s">
        <v>56</v>
      </c>
      <c r="B42" s="86"/>
      <c r="C42" s="86"/>
      <c r="D42" s="86"/>
      <c r="E42" s="87"/>
      <c r="F42" s="21">
        <v>2143</v>
      </c>
      <c r="G42" s="22"/>
      <c r="H42" s="20"/>
      <c r="I42" s="20"/>
      <c r="J42" s="54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12.75">
      <c r="A43" s="85" t="s">
        <v>57</v>
      </c>
      <c r="B43" s="86"/>
      <c r="C43" s="86"/>
      <c r="D43" s="86"/>
      <c r="E43" s="87"/>
      <c r="F43" s="21">
        <v>4000</v>
      </c>
      <c r="G43" s="22"/>
      <c r="H43" s="20"/>
      <c r="I43" s="20"/>
      <c r="J43" s="55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29.25" customHeight="1">
      <c r="A44" s="69" t="s">
        <v>58</v>
      </c>
      <c r="B44" s="70"/>
      <c r="C44" s="70"/>
      <c r="D44" s="70"/>
      <c r="E44" s="71"/>
      <c r="F44" s="21">
        <v>92726.27</v>
      </c>
      <c r="G44" s="22"/>
      <c r="H44" s="20"/>
      <c r="I44" s="20"/>
      <c r="J44" s="56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12.75">
      <c r="A45" s="69" t="s">
        <v>59</v>
      </c>
      <c r="B45" s="70"/>
      <c r="C45" s="70"/>
      <c r="D45" s="70"/>
      <c r="E45" s="71"/>
      <c r="F45" s="21">
        <v>976</v>
      </c>
      <c r="G45" s="22"/>
      <c r="H45" s="20"/>
      <c r="I45" s="20"/>
      <c r="J45" s="5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12.75">
      <c r="A46" s="69" t="s">
        <v>60</v>
      </c>
      <c r="B46" s="70"/>
      <c r="C46" s="70"/>
      <c r="D46" s="70"/>
      <c r="E46" s="71"/>
      <c r="F46" s="21">
        <v>1917</v>
      </c>
      <c r="G46" s="22"/>
      <c r="H46" s="20"/>
      <c r="I46" s="20"/>
      <c r="J46" s="5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28.5" customHeight="1">
      <c r="A47" s="69" t="s">
        <v>61</v>
      </c>
      <c r="B47" s="70"/>
      <c r="C47" s="70"/>
      <c r="D47" s="70"/>
      <c r="E47" s="71"/>
      <c r="F47" s="21">
        <v>5000</v>
      </c>
      <c r="G47" s="22"/>
      <c r="H47" s="20"/>
      <c r="I47" s="20"/>
      <c r="J47" s="5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.75">
      <c r="A48" s="60" t="s">
        <v>69</v>
      </c>
      <c r="B48" s="61"/>
      <c r="C48" s="61"/>
      <c r="D48" s="61"/>
      <c r="E48" s="62"/>
      <c r="F48" s="21">
        <v>12800</v>
      </c>
      <c r="G48" s="22"/>
      <c r="H48" s="20"/>
      <c r="I48" s="20"/>
      <c r="J48" s="58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.75">
      <c r="A49" s="52" t="s">
        <v>62</v>
      </c>
      <c r="B49" s="50"/>
      <c r="C49" s="50"/>
      <c r="D49" s="50"/>
      <c r="E49" s="51"/>
      <c r="F49" s="21">
        <v>5197.55</v>
      </c>
      <c r="G49" s="2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.75">
      <c r="A50" s="53" t="s">
        <v>63</v>
      </c>
      <c r="B50" s="50"/>
      <c r="C50" s="50"/>
      <c r="D50" s="50"/>
      <c r="E50" s="51"/>
      <c r="F50" s="21">
        <v>1200</v>
      </c>
      <c r="G50" s="2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.75">
      <c r="A51" s="23"/>
      <c r="B51" s="23"/>
      <c r="C51" s="23"/>
      <c r="D51" s="23"/>
      <c r="E51" s="24"/>
      <c r="F51" s="2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2.75">
      <c r="A53" s="88" t="s">
        <v>64</v>
      </c>
      <c r="B53" s="77"/>
      <c r="C53" s="77"/>
      <c r="D53" s="77"/>
      <c r="E53" s="78"/>
      <c r="F53" s="89">
        <f>SUM(F54:G56)</f>
        <v>9990</v>
      </c>
      <c r="G53" s="8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2.75">
      <c r="A54" s="90" t="s">
        <v>31</v>
      </c>
      <c r="B54" s="67"/>
      <c r="C54" s="67"/>
      <c r="D54" s="67"/>
      <c r="E54" s="67"/>
      <c r="F54" s="68">
        <v>4050</v>
      </c>
      <c r="G54" s="6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12.75">
      <c r="A55" s="66" t="s">
        <v>32</v>
      </c>
      <c r="B55" s="67"/>
      <c r="C55" s="67"/>
      <c r="D55" s="67"/>
      <c r="E55" s="67"/>
      <c r="F55" s="68">
        <v>3780</v>
      </c>
      <c r="G55" s="6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2.75">
      <c r="A56" s="66" t="s">
        <v>67</v>
      </c>
      <c r="B56" s="67"/>
      <c r="C56" s="67"/>
      <c r="D56" s="67"/>
      <c r="E56" s="67"/>
      <c r="F56" s="68">
        <v>2160</v>
      </c>
      <c r="G56" s="6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2.75">
      <c r="A57" s="26"/>
      <c r="B57" s="27"/>
      <c r="C57" s="27"/>
      <c r="D57" s="27"/>
      <c r="E57" s="27"/>
      <c r="F57" s="26"/>
      <c r="G57" s="24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2.75">
      <c r="A58" s="28"/>
      <c r="B58" s="29"/>
      <c r="C58" s="29"/>
      <c r="D58" s="29"/>
      <c r="E58" s="29"/>
      <c r="F58" s="3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2.75">
      <c r="A59" s="31" t="s">
        <v>33</v>
      </c>
      <c r="B59" s="31"/>
      <c r="C59" s="32"/>
      <c r="D59" s="33"/>
      <c r="E59" s="20"/>
      <c r="F59" s="20"/>
      <c r="G59" s="34" t="s">
        <v>34</v>
      </c>
      <c r="H59" s="35"/>
      <c r="I59" s="3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2.75">
      <c r="A60" s="20"/>
      <c r="B60" s="34"/>
      <c r="C60" s="33"/>
      <c r="D60" s="36"/>
      <c r="E60" s="36"/>
      <c r="F60" s="20"/>
      <c r="G60" s="36"/>
      <c r="H60" s="35"/>
      <c r="I60" s="3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12.75">
      <c r="A61" s="20"/>
      <c r="B61" s="34"/>
      <c r="C61" s="36"/>
      <c r="D61" s="36"/>
      <c r="E61" s="36"/>
      <c r="F61" s="20"/>
      <c r="G61" s="37"/>
      <c r="H61" s="36"/>
      <c r="I61" s="35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12.75">
      <c r="A62" s="84" t="s">
        <v>35</v>
      </c>
      <c r="B62" s="84"/>
      <c r="C62" s="84"/>
      <c r="D62" s="84"/>
      <c r="E62" s="36"/>
      <c r="F62" s="36"/>
      <c r="G62" s="36"/>
      <c r="H62" s="35"/>
      <c r="I62" s="3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ht="12.75">
      <c r="A63" s="72" t="s">
        <v>65</v>
      </c>
      <c r="B63" s="73"/>
      <c r="C63" s="37"/>
      <c r="D63" s="34"/>
      <c r="E63" s="36"/>
      <c r="F63" s="36"/>
      <c r="G63" s="36"/>
      <c r="H63" s="35"/>
      <c r="I63" s="3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12.75">
      <c r="A64" s="72" t="s">
        <v>36</v>
      </c>
      <c r="B64" s="73"/>
      <c r="C64" s="37"/>
      <c r="D64" s="36"/>
      <c r="E64" s="36"/>
      <c r="F64" s="36"/>
      <c r="G64" s="36"/>
      <c r="H64" s="35"/>
      <c r="I64" s="3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</sheetData>
  <sheetProtection/>
  <mergeCells count="157">
    <mergeCell ref="J38:K38"/>
    <mergeCell ref="M38:N38"/>
    <mergeCell ref="O38:Q38"/>
    <mergeCell ref="R38:S38"/>
    <mergeCell ref="B37:D37"/>
    <mergeCell ref="J37:K37"/>
    <mergeCell ref="M37:N37"/>
    <mergeCell ref="O37:Q37"/>
    <mergeCell ref="R36:S36"/>
    <mergeCell ref="B36:D36"/>
    <mergeCell ref="J36:K36"/>
    <mergeCell ref="M36:N36"/>
    <mergeCell ref="O36:Q36"/>
    <mergeCell ref="R37:S37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1:S31"/>
    <mergeCell ref="B31:D31"/>
    <mergeCell ref="J31:K31"/>
    <mergeCell ref="M31:N31"/>
    <mergeCell ref="O31:Q31"/>
    <mergeCell ref="R32:S32"/>
    <mergeCell ref="B32:D32"/>
    <mergeCell ref="J32:K32"/>
    <mergeCell ref="M32:N32"/>
    <mergeCell ref="O32:Q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J18:K18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M18:N18"/>
    <mergeCell ref="O18:Q18"/>
    <mergeCell ref="R15:S16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B10:D10"/>
    <mergeCell ref="C1:R2"/>
    <mergeCell ref="D3:P3"/>
    <mergeCell ref="C5:O5"/>
    <mergeCell ref="B7:D7"/>
    <mergeCell ref="L7:M7"/>
    <mergeCell ref="O7:Q7"/>
    <mergeCell ref="R7:S7"/>
    <mergeCell ref="R10:S10"/>
    <mergeCell ref="M10:N10"/>
    <mergeCell ref="O10:Q10"/>
    <mergeCell ref="F55:G55"/>
    <mergeCell ref="A62:D62"/>
    <mergeCell ref="A43:E43"/>
    <mergeCell ref="A53:E53"/>
    <mergeCell ref="F53:G53"/>
    <mergeCell ref="A54:E54"/>
    <mergeCell ref="F54:G54"/>
    <mergeCell ref="A45:E45"/>
    <mergeCell ref="A63:B63"/>
    <mergeCell ref="A64:B64"/>
    <mergeCell ref="B8:D8"/>
    <mergeCell ref="B9:D9"/>
    <mergeCell ref="E18:E19"/>
    <mergeCell ref="E21:E22"/>
    <mergeCell ref="A44:E44"/>
    <mergeCell ref="A55:E55"/>
    <mergeCell ref="A40:E40"/>
    <mergeCell ref="A41:E41"/>
    <mergeCell ref="A48:E48"/>
    <mergeCell ref="B18:D18"/>
    <mergeCell ref="A56:E56"/>
    <mergeCell ref="F56:G56"/>
    <mergeCell ref="A46:E46"/>
    <mergeCell ref="A47:E47"/>
    <mergeCell ref="F40:G40"/>
    <mergeCell ref="F41:G41"/>
    <mergeCell ref="A42:E42"/>
    <mergeCell ref="B38:D38"/>
  </mergeCells>
  <printOptions/>
  <pageMargins left="0.3611111111111111" right="0.3611111111111111" top="0.3611111111111111" bottom="0.3611111111111111" header="0.5" footer="0.5"/>
  <pageSetup horizontalDpi="300" verticalDpi="3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2021-03-17T08:29:06Z</cp:lastPrinted>
  <dcterms:created xsi:type="dcterms:W3CDTF">2021-02-28T08:08:14Z</dcterms:created>
  <dcterms:modified xsi:type="dcterms:W3CDTF">2021-03-19T07:02:14Z</dcterms:modified>
  <cp:category/>
  <cp:version/>
  <cp:contentType/>
  <cp:contentStatus/>
</cp:coreProperties>
</file>