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'Лист1'!$A$1:$O$68</definedName>
  </definedNames>
  <calcPr fullCalcOnLoad="1"/>
</workbook>
</file>

<file path=xl/sharedStrings.xml><?xml version="1.0" encoding="utf-8"?>
<sst xmlns="http://schemas.openxmlformats.org/spreadsheetml/2006/main" count="113" uniqueCount="77">
  <si>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</si>
  <si>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</si>
  <si>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д.191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</si>
  <si>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</si>
  <si>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</si>
  <si>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</si>
  <si>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</si>
  <si>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</si>
  <si>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</si>
  <si>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</si>
  <si>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</si>
  <si>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</si>
  <si>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</si>
  <si>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</si>
  <si>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</si>
  <si>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</si>
  <si>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</si>
  <si>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</si>
  <si>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</si>
  <si>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</si>
  <si>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</si>
  <si>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</si>
  <si>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</si>
  <si>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</si>
  <si>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</si>
  <si>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</si>
  <si>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</si>
  <si>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</si>
  <si>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</si>
  <si>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</si>
  <si>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</si>
  <si>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</si>
  <si>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</si>
  <si>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</si>
  <si>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</si>
  <si>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</si>
  <si>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</si>
  <si>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</si>
  <si>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</si>
  <si>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</si>
  <si>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</si>
  <si>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</si>
  <si>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</si>
  <si>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</si>
  <si>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</si>
  <si>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</si>
  <si>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</si>
  <si>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</si>
  <si>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</si>
  <si>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</si>
  <si>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</si>
  <si>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</si>
  <si>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</si>
  <si>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</si>
  <si>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</si>
  <si>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</si>
  <si>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</si>
  <si>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"МТС"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</si>
  <si>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</si>
  <si>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</si>
  <si>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</si>
  <si>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</si>
  <si>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</si>
  <si>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</si>
  <si>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</si>
  <si>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монтаж креплений под газопровод</t>
  </si>
  <si>
    <t>утепление трубопровода системы ЦО</t>
  </si>
  <si>
    <t>благоустройство дворовой территории 5% собственников</t>
  </si>
  <si>
    <t>Оплата провайдеров за 2017г.</t>
  </si>
  <si>
    <t>ООО "Скоростные Сети"</t>
  </si>
  <si>
    <t>кв.м</t>
  </si>
  <si>
    <t>Накоплено денежных средств по нежилым помещениям за 2017г.</t>
  </si>
  <si>
    <t>Шабанов А.В.</t>
  </si>
  <si>
    <t>Поступило по суду</t>
  </si>
  <si>
    <t>Снос аварийных деревьев</t>
  </si>
  <si>
    <t>Снос аварийных деревьев-12 шт.</t>
  </si>
  <si>
    <t xml:space="preserve">Омолаживающая обрезка деревьев,валка деревьев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</si>
</sst>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 wrapText="1"/>
    </xf>
    <xf numFmtId="2" fontId="9" fillId="34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33" borderId="10" xfId="37" applyFill="1" applyBorder="1" applyAlignment="1">
      <alignment horizontal="left" vertical="top" wrapText="1"/>
      <protection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0" fillId="33" borderId="0" xfId="0" applyFill="1" applyAlignment="1">
      <alignment wrapText="1"/>
    </xf>
    <xf numFmtId="0" fontId="1" fillId="33" borderId="10" xfId="36" applyFill="1" applyBorder="1" applyAlignment="1">
      <alignment horizontal="left" vertical="top" wrapText="1"/>
      <protection/>
    </xf>
    <xf numFmtId="2" fontId="1" fillId="33" borderId="13" xfId="34" applyNumberFormat="1" applyFill="1" applyBorder="1" applyAlignment="1">
      <alignment horizontal="right" vertical="top" wrapText="1"/>
      <protection/>
    </xf>
    <xf numFmtId="0" fontId="1" fillId="33" borderId="12" xfId="38" applyFill="1" applyBorder="1" applyAlignment="1">
      <alignment horizontal="left" vertical="top" wrapText="1"/>
      <protection/>
    </xf>
    <xf numFmtId="0" fontId="1" fillId="33" borderId="12" xfId="34" applyFill="1" applyBorder="1" applyAlignment="1">
      <alignment horizontal="right" vertical="top" wrapText="1"/>
      <protection/>
    </xf>
    <xf numFmtId="0" fontId="1" fillId="33" borderId="11" xfId="36" applyFill="1" applyBorder="1" applyAlignment="1">
      <alignment horizontal="lef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Border="1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33" borderId="11" xfId="35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1" fillId="33" borderId="11" xfId="33" applyFill="1" applyBorder="1" applyAlignment="1" quotePrefix="1">
      <alignment horizontal="lef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0" fontId="1" fillId="33" borderId="11" xfId="33" applyFill="1" applyBorder="1" applyAlignment="1">
      <alignment horizontal="left" vertical="top" wrapText="1"/>
      <protection/>
    </xf>
    <xf numFmtId="0" fontId="1" fillId="33" borderId="12" xfId="33" applyFill="1" applyBorder="1" applyAlignment="1">
      <alignment horizontal="left" vertical="top" wrapText="1"/>
      <protection/>
    </xf>
    <xf numFmtId="0" fontId="1" fillId="33" borderId="13" xfId="33" applyFill="1" applyBorder="1" applyAlignment="1">
      <alignment horizontal="left" vertical="top" wrapText="1"/>
      <protection/>
    </xf>
    <xf numFmtId="0" fontId="0" fillId="33" borderId="10" xfId="0" applyFill="1" applyBorder="1" applyAlignment="1">
      <alignment wrapText="1"/>
    </xf>
    <xf numFmtId="2" fontId="2" fillId="33" borderId="13" xfId="34" applyNumberFormat="1" applyFont="1" applyFill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25">
      <selection activeCell="O26" sqref="O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10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30.75390625" style="1" customWidth="1"/>
    <col min="16" max="16384" width="9.125" style="1" customWidth="1"/>
  </cols>
  <sheetData>
    <row r="1" spans="3:13" ht="18" customHeight="1">
      <c r="C1" s="103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4:11" ht="12.75" customHeight="1">
      <c r="D2" s="105" t="s">
        <v>1</v>
      </c>
      <c r="E2" s="106"/>
      <c r="F2" s="106"/>
      <c r="G2" s="106"/>
      <c r="H2" s="106"/>
      <c r="I2" s="106"/>
      <c r="J2" s="106"/>
      <c r="K2" s="106"/>
    </row>
    <row r="3" spans="3:10" ht="20.25" customHeight="1">
      <c r="C3" s="107" t="s">
        <v>2</v>
      </c>
      <c r="D3" s="108"/>
      <c r="E3" s="108"/>
      <c r="F3" s="108"/>
      <c r="G3" s="108"/>
      <c r="H3" s="108"/>
      <c r="I3" s="108"/>
      <c r="J3" s="108"/>
    </row>
    <row r="4" spans="1:15" ht="48" customHeight="1">
      <c r="A4" s="2" t="s">
        <v>3</v>
      </c>
      <c r="B4" s="109" t="s">
        <v>4</v>
      </c>
      <c r="C4" s="88"/>
      <c r="D4" s="9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109" t="s">
        <v>10</v>
      </c>
      <c r="K4" s="88"/>
      <c r="L4" s="91"/>
      <c r="M4" s="109" t="s">
        <v>11</v>
      </c>
      <c r="N4" s="110"/>
      <c r="O4" s="2" t="s">
        <v>12</v>
      </c>
    </row>
    <row r="5" spans="1:15" ht="12.75">
      <c r="A5" s="3"/>
      <c r="B5" s="93" t="s">
        <v>50</v>
      </c>
      <c r="C5" s="94"/>
      <c r="D5" s="95"/>
      <c r="E5" s="33" t="s">
        <v>14</v>
      </c>
      <c r="F5" s="2"/>
      <c r="G5" s="34">
        <f>SUM(G6:G7)</f>
        <v>3332.5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111" t="s">
        <v>13</v>
      </c>
      <c r="C6" s="88"/>
      <c r="D6" s="91"/>
      <c r="E6" s="10" t="s">
        <v>14</v>
      </c>
      <c r="F6" s="11"/>
      <c r="G6" s="12">
        <v>3290.2</v>
      </c>
      <c r="H6" s="11"/>
      <c r="I6" s="13"/>
      <c r="J6" s="112"/>
      <c r="K6" s="88"/>
      <c r="L6" s="91"/>
      <c r="M6" s="112"/>
      <c r="N6" s="113"/>
      <c r="O6" s="11"/>
    </row>
    <row r="7" spans="1:15" ht="15.75" customHeight="1">
      <c r="A7" s="8"/>
      <c r="B7" s="96" t="s">
        <v>51</v>
      </c>
      <c r="C7" s="88"/>
      <c r="D7" s="91"/>
      <c r="E7" s="10" t="s">
        <v>14</v>
      </c>
      <c r="F7" s="11"/>
      <c r="G7" s="12">
        <v>42.3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114" t="s">
        <v>15</v>
      </c>
      <c r="C8" s="88"/>
      <c r="D8" s="91"/>
      <c r="E8" s="13"/>
      <c r="F8" s="17">
        <v>7.56</v>
      </c>
      <c r="G8" s="12">
        <v>298486.44</v>
      </c>
      <c r="H8" s="17">
        <v>294288.48</v>
      </c>
      <c r="I8" s="12">
        <v>298486.44</v>
      </c>
      <c r="J8" s="115">
        <v>-4197.96</v>
      </c>
      <c r="K8" s="88"/>
      <c r="L8" s="91"/>
      <c r="M8" s="115">
        <v>4197.96</v>
      </c>
      <c r="N8" s="91"/>
      <c r="O8" s="32" t="s">
        <v>41</v>
      </c>
    </row>
    <row r="9" spans="1:15" ht="27" customHeight="1">
      <c r="A9" s="8">
        <v>1.1</v>
      </c>
      <c r="B9" s="111" t="s">
        <v>16</v>
      </c>
      <c r="C9" s="88"/>
      <c r="D9" s="91"/>
      <c r="E9" s="10" t="s">
        <v>17</v>
      </c>
      <c r="F9" s="17">
        <v>0.77</v>
      </c>
      <c r="G9" s="12">
        <v>30401.4</v>
      </c>
      <c r="H9" s="17">
        <v>29973.82</v>
      </c>
      <c r="I9" s="12">
        <v>30401.4</v>
      </c>
      <c r="J9" s="115">
        <v>-427.58</v>
      </c>
      <c r="K9" s="88"/>
      <c r="L9" s="91"/>
      <c r="M9" s="115">
        <v>427.58</v>
      </c>
      <c r="N9" s="91"/>
      <c r="O9" s="32" t="s">
        <v>42</v>
      </c>
    </row>
    <row r="10" spans="1:15" ht="15" customHeight="1">
      <c r="A10" s="8">
        <v>1.2</v>
      </c>
      <c r="B10" s="111" t="s">
        <v>18</v>
      </c>
      <c r="C10" s="88"/>
      <c r="D10" s="91"/>
      <c r="E10" s="10" t="s">
        <v>17</v>
      </c>
      <c r="F10" s="17">
        <v>1.14</v>
      </c>
      <c r="G10" s="12">
        <v>45009.84</v>
      </c>
      <c r="H10" s="17">
        <v>44376.82</v>
      </c>
      <c r="I10" s="12">
        <v>45009.84</v>
      </c>
      <c r="J10" s="115">
        <v>-633.02</v>
      </c>
      <c r="K10" s="88"/>
      <c r="L10" s="91"/>
      <c r="M10" s="115">
        <v>633.02</v>
      </c>
      <c r="N10" s="91"/>
      <c r="O10" s="32" t="s">
        <v>42</v>
      </c>
    </row>
    <row r="11" spans="1:15" ht="15" customHeight="1">
      <c r="A11" s="8">
        <v>1.3</v>
      </c>
      <c r="B11" s="111" t="s">
        <v>19</v>
      </c>
      <c r="C11" s="88"/>
      <c r="D11" s="91"/>
      <c r="E11" s="10" t="s">
        <v>17</v>
      </c>
      <c r="F11" s="17">
        <v>2.39</v>
      </c>
      <c r="G11" s="12">
        <v>94362.72</v>
      </c>
      <c r="H11" s="17">
        <v>93035.58</v>
      </c>
      <c r="I11" s="12">
        <v>94362.72</v>
      </c>
      <c r="J11" s="115">
        <v>-1327.14</v>
      </c>
      <c r="K11" s="88"/>
      <c r="L11" s="91"/>
      <c r="M11" s="115">
        <v>1327.14</v>
      </c>
      <c r="N11" s="91"/>
      <c r="O11" s="32" t="s">
        <v>42</v>
      </c>
    </row>
    <row r="12" spans="1:15" ht="15" customHeight="1">
      <c r="A12" s="8">
        <v>1.4</v>
      </c>
      <c r="B12" s="111" t="s">
        <v>20</v>
      </c>
      <c r="C12" s="88"/>
      <c r="D12" s="91"/>
      <c r="E12" s="10" t="s">
        <v>17</v>
      </c>
      <c r="F12" s="17">
        <v>1.46</v>
      </c>
      <c r="G12" s="12">
        <v>57644.16</v>
      </c>
      <c r="H12" s="17">
        <v>56833.46</v>
      </c>
      <c r="I12" s="12">
        <v>57644.16</v>
      </c>
      <c r="J12" s="115">
        <v>-810.7</v>
      </c>
      <c r="K12" s="88"/>
      <c r="L12" s="91"/>
      <c r="M12" s="115">
        <v>810.7</v>
      </c>
      <c r="N12" s="91"/>
      <c r="O12" s="32" t="s">
        <v>43</v>
      </c>
    </row>
    <row r="13" spans="1:15" ht="15" customHeight="1">
      <c r="A13" s="8">
        <v>1.5</v>
      </c>
      <c r="B13" s="111" t="s">
        <v>21</v>
      </c>
      <c r="C13" s="88"/>
      <c r="D13" s="91"/>
      <c r="E13" s="10" t="s">
        <v>17</v>
      </c>
      <c r="F13" s="17">
        <v>1.23</v>
      </c>
      <c r="G13" s="12">
        <v>48563.28</v>
      </c>
      <c r="H13" s="17">
        <v>47880.26</v>
      </c>
      <c r="I13" s="12">
        <v>48563.28</v>
      </c>
      <c r="J13" s="115">
        <v>-683.02</v>
      </c>
      <c r="K13" s="88"/>
      <c r="L13" s="91"/>
      <c r="M13" s="115">
        <v>683.02</v>
      </c>
      <c r="N13" s="91"/>
      <c r="O13" s="32" t="s">
        <v>44</v>
      </c>
    </row>
    <row r="14" spans="1:15" ht="15" customHeight="1">
      <c r="A14" s="8">
        <v>1.6</v>
      </c>
      <c r="B14" s="111" t="s">
        <v>22</v>
      </c>
      <c r="C14" s="88"/>
      <c r="D14" s="91"/>
      <c r="E14" s="10" t="s">
        <v>17</v>
      </c>
      <c r="F14" s="17">
        <v>0.32</v>
      </c>
      <c r="G14" s="12">
        <v>12634.32</v>
      </c>
      <c r="H14" s="17">
        <v>12456.62</v>
      </c>
      <c r="I14" s="12">
        <v>12634.32</v>
      </c>
      <c r="J14" s="115">
        <v>-177.7</v>
      </c>
      <c r="K14" s="88"/>
      <c r="L14" s="91"/>
      <c r="M14" s="115">
        <v>177.7</v>
      </c>
      <c r="N14" s="91"/>
      <c r="O14" s="32" t="s">
        <v>45</v>
      </c>
    </row>
    <row r="15" spans="1:15" ht="27" customHeight="1">
      <c r="A15" s="8">
        <v>1.7</v>
      </c>
      <c r="B15" s="111" t="s">
        <v>23</v>
      </c>
      <c r="C15" s="88"/>
      <c r="D15" s="91"/>
      <c r="E15" s="18" t="s">
        <v>17</v>
      </c>
      <c r="F15" s="17">
        <v>0.08</v>
      </c>
      <c r="G15" s="19">
        <v>3158.64</v>
      </c>
      <c r="H15" s="17">
        <v>3114.21</v>
      </c>
      <c r="I15" s="19">
        <v>3158.64</v>
      </c>
      <c r="J15" s="115">
        <v>-44.43</v>
      </c>
      <c r="K15" s="88"/>
      <c r="L15" s="91"/>
      <c r="M15" s="115">
        <v>44.43</v>
      </c>
      <c r="N15" s="91"/>
      <c r="O15" s="32" t="s">
        <v>46</v>
      </c>
    </row>
    <row r="16" spans="1:15" ht="15" customHeight="1">
      <c r="A16" s="20">
        <v>1.8</v>
      </c>
      <c r="B16" s="111" t="s">
        <v>24</v>
      </c>
      <c r="C16" s="88"/>
      <c r="D16" s="91"/>
      <c r="E16" s="18" t="s">
        <v>17</v>
      </c>
      <c r="F16" s="17">
        <v>0.1</v>
      </c>
      <c r="G16" s="19">
        <v>3948.24</v>
      </c>
      <c r="H16" s="17">
        <v>3892.72</v>
      </c>
      <c r="I16" s="19">
        <v>3948.24</v>
      </c>
      <c r="J16" s="115">
        <v>-55.52</v>
      </c>
      <c r="K16" s="88"/>
      <c r="L16" s="91"/>
      <c r="M16" s="115">
        <v>55.52</v>
      </c>
      <c r="N16" s="91"/>
      <c r="O16" s="32" t="s">
        <v>47</v>
      </c>
    </row>
    <row r="17" spans="1:15" ht="22.5">
      <c r="A17" s="20">
        <v>1.9</v>
      </c>
      <c r="B17" s="111" t="s">
        <v>25</v>
      </c>
      <c r="C17" s="88"/>
      <c r="D17" s="91"/>
      <c r="E17" s="21" t="s">
        <v>17</v>
      </c>
      <c r="F17" s="17">
        <v>0.07</v>
      </c>
      <c r="G17" s="22">
        <v>2763.72</v>
      </c>
      <c r="H17" s="17">
        <v>2724.84</v>
      </c>
      <c r="I17" s="22">
        <v>2763.72</v>
      </c>
      <c r="J17" s="115">
        <v>-38.88</v>
      </c>
      <c r="K17" s="116"/>
      <c r="L17" s="117"/>
      <c r="M17" s="115">
        <v>38.88</v>
      </c>
      <c r="N17" s="117"/>
      <c r="O17" s="32" t="s">
        <v>48</v>
      </c>
    </row>
    <row r="18" spans="1:15" ht="14.25" customHeight="1">
      <c r="A18" s="25">
        <v>2</v>
      </c>
      <c r="B18" s="114" t="s">
        <v>26</v>
      </c>
      <c r="C18" s="116"/>
      <c r="D18" s="117"/>
      <c r="E18" s="18" t="s">
        <v>17</v>
      </c>
      <c r="F18" s="17">
        <v>4.6</v>
      </c>
      <c r="G18" s="19">
        <v>133647.96</v>
      </c>
      <c r="H18" s="17">
        <v>125916.6</v>
      </c>
      <c r="I18" s="19">
        <v>133647.96</v>
      </c>
      <c r="J18" s="115">
        <v>-7731.36</v>
      </c>
      <c r="K18" s="116"/>
      <c r="L18" s="117"/>
      <c r="M18" s="115">
        <v>7731.36</v>
      </c>
      <c r="N18" s="117"/>
      <c r="O18" s="32" t="s">
        <v>49</v>
      </c>
    </row>
    <row r="19" spans="1:15" ht="14.25" customHeight="1">
      <c r="A19" s="26">
        <v>3</v>
      </c>
      <c r="B19" s="114" t="s">
        <v>27</v>
      </c>
      <c r="C19" s="116"/>
      <c r="D19" s="117"/>
      <c r="E19" s="18" t="s">
        <v>17</v>
      </c>
      <c r="F19" s="11"/>
      <c r="G19" s="15"/>
      <c r="H19" s="11"/>
      <c r="I19" s="15"/>
      <c r="J19" s="112"/>
      <c r="K19" s="116"/>
      <c r="L19" s="117"/>
      <c r="M19" s="112"/>
      <c r="N19" s="117"/>
      <c r="O19" s="11"/>
    </row>
    <row r="20" spans="1:15" ht="15" customHeight="1">
      <c r="A20" s="26">
        <v>4</v>
      </c>
      <c r="B20" s="114" t="s">
        <v>28</v>
      </c>
      <c r="C20" s="116"/>
      <c r="D20" s="117"/>
      <c r="E20" s="18" t="s">
        <v>17</v>
      </c>
      <c r="F20" s="17">
        <v>1.65</v>
      </c>
      <c r="G20" s="15"/>
      <c r="H20" s="35">
        <f>H21+H22+H24</f>
        <v>-13920.969999999994</v>
      </c>
      <c r="I20" s="36">
        <v>31646.72</v>
      </c>
      <c r="J20" s="118">
        <f>H20-I20</f>
        <v>-45567.689999999995</v>
      </c>
      <c r="K20" s="119"/>
      <c r="L20" s="120"/>
      <c r="M20" s="112">
        <v>-45567.69</v>
      </c>
      <c r="N20" s="117"/>
      <c r="O20" s="11"/>
    </row>
    <row r="21" spans="1:15" ht="15" customHeight="1">
      <c r="A21" s="20"/>
      <c r="B21" s="111" t="s">
        <v>29</v>
      </c>
      <c r="C21" s="116"/>
      <c r="D21" s="117"/>
      <c r="E21" s="18" t="s">
        <v>17</v>
      </c>
      <c r="F21" s="11"/>
      <c r="G21" s="19">
        <v>65148</v>
      </c>
      <c r="H21" s="17">
        <v>64231.8</v>
      </c>
      <c r="I21" s="15"/>
      <c r="J21" s="112"/>
      <c r="K21" s="116"/>
      <c r="L21" s="117"/>
      <c r="M21" s="112"/>
      <c r="N21" s="117"/>
      <c r="O21" s="11"/>
    </row>
    <row r="22" spans="1:15" ht="15" customHeight="1">
      <c r="A22" s="20"/>
      <c r="B22" s="111" t="s">
        <v>30</v>
      </c>
      <c r="C22" s="116"/>
      <c r="D22" s="117"/>
      <c r="E22" s="18" t="s">
        <v>17</v>
      </c>
      <c r="F22" s="11"/>
      <c r="G22" s="15"/>
      <c r="H22" s="17">
        <v>-66223.45</v>
      </c>
      <c r="I22" s="15"/>
      <c r="J22" s="112"/>
      <c r="K22" s="116"/>
      <c r="L22" s="117"/>
      <c r="M22" s="112"/>
      <c r="N22" s="117"/>
      <c r="O22" s="11"/>
    </row>
    <row r="23" spans="1:15" ht="15" customHeight="1">
      <c r="A23" s="20"/>
      <c r="B23" s="111" t="s">
        <v>31</v>
      </c>
      <c r="C23" s="116"/>
      <c r="D23" s="117"/>
      <c r="E23" s="18" t="s">
        <v>17</v>
      </c>
      <c r="F23" s="11"/>
      <c r="G23" s="15"/>
      <c r="H23" s="11"/>
      <c r="I23" s="19">
        <v>31646.72</v>
      </c>
      <c r="J23" s="112"/>
      <c r="K23" s="116"/>
      <c r="L23" s="117"/>
      <c r="M23" s="112"/>
      <c r="N23" s="117"/>
      <c r="O23" s="11"/>
    </row>
    <row r="24" spans="1:15" ht="15" customHeight="1">
      <c r="A24" s="20"/>
      <c r="B24" s="97" t="s">
        <v>52</v>
      </c>
      <c r="C24" s="98"/>
      <c r="D24" s="99"/>
      <c r="E24" s="18" t="s">
        <v>17</v>
      </c>
      <c r="F24" s="11"/>
      <c r="G24" s="15"/>
      <c r="H24" s="17">
        <f>J8+J18</f>
        <v>-11929.32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s="69" customFormat="1" ht="15" customHeight="1">
      <c r="A26" s="64">
        <v>5</v>
      </c>
      <c r="B26" s="121" t="s">
        <v>33</v>
      </c>
      <c r="C26" s="122"/>
      <c r="D26" s="123"/>
      <c r="E26" s="65" t="s">
        <v>17</v>
      </c>
      <c r="F26" s="66"/>
      <c r="G26" s="67"/>
      <c r="H26" s="75">
        <f>H27+H28+H31</f>
        <v>258425.85</v>
      </c>
      <c r="I26" s="134">
        <f>I29+I30</f>
        <v>92534</v>
      </c>
      <c r="J26" s="124">
        <f>H26-I26</f>
        <v>165891.85</v>
      </c>
      <c r="K26" s="125"/>
      <c r="L26" s="126"/>
      <c r="M26" s="127"/>
      <c r="N26" s="123"/>
      <c r="O26" s="66"/>
    </row>
    <row r="27" spans="1:15" s="69" customFormat="1" ht="15" customHeight="1">
      <c r="A27" s="70"/>
      <c r="B27" s="128" t="s">
        <v>29</v>
      </c>
      <c r="C27" s="122"/>
      <c r="D27" s="123"/>
      <c r="E27" s="65" t="s">
        <v>17</v>
      </c>
      <c r="F27" s="66"/>
      <c r="G27" s="71">
        <v>52263.12</v>
      </c>
      <c r="H27" s="68">
        <v>51326.14</v>
      </c>
      <c r="I27" s="67"/>
      <c r="J27" s="127"/>
      <c r="K27" s="122"/>
      <c r="L27" s="123"/>
      <c r="M27" s="127"/>
      <c r="N27" s="123"/>
      <c r="O27" s="66"/>
    </row>
    <row r="28" spans="1:15" s="69" customFormat="1" ht="15" customHeight="1">
      <c r="A28" s="70"/>
      <c r="B28" s="128" t="s">
        <v>30</v>
      </c>
      <c r="C28" s="122"/>
      <c r="D28" s="123"/>
      <c r="E28" s="65" t="s">
        <v>17</v>
      </c>
      <c r="F28" s="66"/>
      <c r="G28" s="67"/>
      <c r="H28" s="68">
        <v>192142.38</v>
      </c>
      <c r="I28" s="67"/>
      <c r="J28" s="127"/>
      <c r="K28" s="122"/>
      <c r="L28" s="123"/>
      <c r="M28" s="127"/>
      <c r="N28" s="123"/>
      <c r="O28" s="66"/>
    </row>
    <row r="29" spans="1:15" s="69" customFormat="1" ht="15" customHeight="1">
      <c r="A29" s="74"/>
      <c r="B29" s="130" t="s">
        <v>75</v>
      </c>
      <c r="C29" s="131"/>
      <c r="D29" s="132"/>
      <c r="E29" s="65" t="s">
        <v>17</v>
      </c>
      <c r="F29" s="66"/>
      <c r="G29" s="73"/>
      <c r="H29" s="133"/>
      <c r="I29" s="68">
        <v>15566</v>
      </c>
      <c r="J29" s="78"/>
      <c r="K29" s="76"/>
      <c r="L29" s="77"/>
      <c r="M29" s="78"/>
      <c r="N29" s="79"/>
      <c r="O29" s="66"/>
    </row>
    <row r="30" spans="1:15" s="69" customFormat="1" ht="27" customHeight="1">
      <c r="A30" s="74"/>
      <c r="B30" s="130" t="s">
        <v>76</v>
      </c>
      <c r="C30" s="131"/>
      <c r="D30" s="132"/>
      <c r="E30" s="65" t="s">
        <v>17</v>
      </c>
      <c r="F30" s="66"/>
      <c r="G30" s="73"/>
      <c r="H30" s="133"/>
      <c r="I30" s="68">
        <v>76968</v>
      </c>
      <c r="J30" s="78"/>
      <c r="K30" s="76"/>
      <c r="L30" s="77"/>
      <c r="M30" s="78"/>
      <c r="N30" s="79"/>
      <c r="O30" s="66"/>
    </row>
    <row r="31" spans="1:15" ht="15" customHeight="1">
      <c r="A31" s="20"/>
      <c r="B31" s="97" t="s">
        <v>74</v>
      </c>
      <c r="C31" s="98"/>
      <c r="D31" s="99"/>
      <c r="E31" s="18" t="s">
        <v>17</v>
      </c>
      <c r="F31" s="11"/>
      <c r="G31" s="15"/>
      <c r="H31" s="17">
        <v>14957.33</v>
      </c>
      <c r="I31" s="19"/>
      <c r="J31" s="14"/>
      <c r="K31" s="23"/>
      <c r="L31" s="24"/>
      <c r="M31" s="14"/>
      <c r="N31" s="24"/>
      <c r="O31" s="11"/>
    </row>
    <row r="32" spans="1:15" s="69" customFormat="1" ht="15" customHeight="1">
      <c r="A32" s="74"/>
      <c r="B32" s="128" t="s">
        <v>32</v>
      </c>
      <c r="C32" s="122"/>
      <c r="D32" s="123"/>
      <c r="E32" s="72"/>
      <c r="F32" s="66"/>
      <c r="G32" s="73"/>
      <c r="H32" s="66"/>
      <c r="I32" s="73"/>
      <c r="J32" s="127"/>
      <c r="K32" s="122"/>
      <c r="L32" s="123"/>
      <c r="M32" s="127"/>
      <c r="N32" s="129"/>
      <c r="O32" s="66"/>
    </row>
    <row r="33" spans="1:15" ht="15" customHeight="1">
      <c r="A33" s="16">
        <v>6</v>
      </c>
      <c r="B33" s="114" t="s">
        <v>34</v>
      </c>
      <c r="C33" s="116"/>
      <c r="D33" s="117"/>
      <c r="E33" s="27"/>
      <c r="F33" s="11"/>
      <c r="G33" s="12">
        <v>1410113.9</v>
      </c>
      <c r="H33" s="17">
        <v>1376629.35</v>
      </c>
      <c r="I33" s="12">
        <v>1410113.9</v>
      </c>
      <c r="J33" s="115">
        <v>-33484.55</v>
      </c>
      <c r="K33" s="116"/>
      <c r="L33" s="117"/>
      <c r="M33" s="115">
        <v>33484.55</v>
      </c>
      <c r="N33" s="117"/>
      <c r="O33" s="11"/>
    </row>
    <row r="34" spans="1:15" ht="15" customHeight="1">
      <c r="A34" s="8"/>
      <c r="B34" s="111" t="s">
        <v>35</v>
      </c>
      <c r="C34" s="116"/>
      <c r="D34" s="117"/>
      <c r="E34" s="10" t="s">
        <v>17</v>
      </c>
      <c r="F34" s="11"/>
      <c r="G34" s="12">
        <v>41358.42</v>
      </c>
      <c r="H34" s="17">
        <v>38887.51</v>
      </c>
      <c r="I34" s="12">
        <v>41358.42</v>
      </c>
      <c r="J34" s="115">
        <v>-2470.91</v>
      </c>
      <c r="K34" s="116"/>
      <c r="L34" s="117"/>
      <c r="M34" s="115">
        <v>2470.91</v>
      </c>
      <c r="N34" s="117"/>
      <c r="O34" s="37" t="s">
        <v>53</v>
      </c>
    </row>
    <row r="35" spans="1:15" ht="15" customHeight="1">
      <c r="A35" s="8"/>
      <c r="B35" s="111" t="s">
        <v>36</v>
      </c>
      <c r="C35" s="116"/>
      <c r="D35" s="117"/>
      <c r="E35" s="10" t="s">
        <v>17</v>
      </c>
      <c r="F35" s="11"/>
      <c r="G35" s="12">
        <v>239734.67</v>
      </c>
      <c r="H35" s="17">
        <v>232001.88</v>
      </c>
      <c r="I35" s="12">
        <v>239734.67</v>
      </c>
      <c r="J35" s="115">
        <v>-7732.79</v>
      </c>
      <c r="K35" s="116"/>
      <c r="L35" s="117"/>
      <c r="M35" s="115">
        <v>7732.79</v>
      </c>
      <c r="N35" s="117"/>
      <c r="O35" s="32" t="s">
        <v>54</v>
      </c>
    </row>
    <row r="36" spans="1:15" ht="15" customHeight="1">
      <c r="A36" s="8"/>
      <c r="B36" s="111" t="s">
        <v>37</v>
      </c>
      <c r="C36" s="116"/>
      <c r="D36" s="117"/>
      <c r="E36" s="10" t="s">
        <v>17</v>
      </c>
      <c r="F36" s="11"/>
      <c r="G36" s="28" t="s">
        <v>38</v>
      </c>
      <c r="H36" s="17" t="s">
        <v>38</v>
      </c>
      <c r="I36" s="28" t="s">
        <v>38</v>
      </c>
      <c r="J36" s="112"/>
      <c r="K36" s="116"/>
      <c r="L36" s="117"/>
      <c r="M36" s="112"/>
      <c r="N36" s="113"/>
      <c r="O36" s="32"/>
    </row>
    <row r="37" spans="1:15" ht="15" customHeight="1">
      <c r="A37" s="29"/>
      <c r="B37" s="111" t="s">
        <v>39</v>
      </c>
      <c r="C37" s="116"/>
      <c r="D37" s="117"/>
      <c r="E37" s="30" t="s">
        <v>17</v>
      </c>
      <c r="F37" s="11"/>
      <c r="G37" s="17">
        <v>163001.1</v>
      </c>
      <c r="H37" s="17">
        <v>157751.16</v>
      </c>
      <c r="I37" s="17">
        <v>163001.1</v>
      </c>
      <c r="J37" s="115">
        <v>-5249.94</v>
      </c>
      <c r="K37" s="116"/>
      <c r="L37" s="117"/>
      <c r="M37" s="115">
        <v>5249.94</v>
      </c>
      <c r="N37" s="117"/>
      <c r="O37" s="32" t="s">
        <v>54</v>
      </c>
    </row>
    <row r="38" spans="1:15" ht="15" customHeight="1">
      <c r="A38" s="20"/>
      <c r="B38" s="111" t="s">
        <v>40</v>
      </c>
      <c r="C38" s="116"/>
      <c r="D38" s="117"/>
      <c r="E38" s="31" t="s">
        <v>17</v>
      </c>
      <c r="F38" s="11"/>
      <c r="G38" s="17">
        <v>966019.71</v>
      </c>
      <c r="H38" s="17">
        <v>947988.8</v>
      </c>
      <c r="I38" s="17">
        <v>966019.71</v>
      </c>
      <c r="J38" s="115">
        <v>-18030.91</v>
      </c>
      <c r="K38" s="116"/>
      <c r="L38" s="117"/>
      <c r="M38" s="115">
        <v>18030.91</v>
      </c>
      <c r="N38" s="117"/>
      <c r="O38" s="32" t="s">
        <v>55</v>
      </c>
    </row>
    <row r="39" ht="15" customHeight="1"/>
    <row r="41" spans="1:6" ht="24.75" customHeight="1">
      <c r="A41" s="100" t="s">
        <v>64</v>
      </c>
      <c r="B41" s="101"/>
      <c r="C41" s="101"/>
      <c r="D41" s="101"/>
      <c r="E41" s="102"/>
      <c r="F41" s="38">
        <f>SUM(F42:F44)</f>
        <v>31646.719999999998</v>
      </c>
    </row>
    <row r="42" spans="1:6" ht="12.75">
      <c r="A42" s="82" t="s">
        <v>65</v>
      </c>
      <c r="B42" s="83"/>
      <c r="C42" s="83"/>
      <c r="D42" s="83"/>
      <c r="E42" s="84"/>
      <c r="F42" s="54">
        <v>409.01</v>
      </c>
    </row>
    <row r="43" spans="1:6" ht="12.75">
      <c r="A43" s="82" t="s">
        <v>66</v>
      </c>
      <c r="B43" s="83"/>
      <c r="C43" s="83"/>
      <c r="D43" s="83"/>
      <c r="E43" s="84"/>
      <c r="F43" s="55">
        <v>30128</v>
      </c>
    </row>
    <row r="44" spans="1:6" ht="12.75">
      <c r="A44" s="82" t="s">
        <v>67</v>
      </c>
      <c r="B44" s="83"/>
      <c r="C44" s="83"/>
      <c r="D44" s="83"/>
      <c r="E44" s="84"/>
      <c r="F44" s="55">
        <v>1109.71</v>
      </c>
    </row>
    <row r="45" spans="1:6" ht="12.75">
      <c r="A45" s="39"/>
      <c r="B45" s="39"/>
      <c r="C45" s="39"/>
      <c r="D45" s="39"/>
      <c r="E45" s="40"/>
      <c r="F45" s="41"/>
    </row>
    <row r="46" spans="1:6" ht="12.75">
      <c r="A46" s="39"/>
      <c r="B46" s="39"/>
      <c r="C46" s="39"/>
      <c r="D46" s="39"/>
      <c r="E46" s="40"/>
      <c r="F46" s="41"/>
    </row>
    <row r="47" spans="1:7" ht="12.75">
      <c r="A47" s="47"/>
      <c r="B47" s="47"/>
      <c r="C47" s="47"/>
      <c r="D47" s="47"/>
      <c r="E47" s="47"/>
      <c r="F47" s="60" t="s">
        <v>70</v>
      </c>
      <c r="G47" s="60" t="s">
        <v>17</v>
      </c>
    </row>
    <row r="48" spans="1:7" ht="26.25" customHeight="1">
      <c r="A48" s="87" t="s">
        <v>71</v>
      </c>
      <c r="B48" s="88"/>
      <c r="C48" s="88"/>
      <c r="D48" s="88"/>
      <c r="E48" s="88"/>
      <c r="F48" s="61">
        <f>F49+F50</f>
        <v>42.3</v>
      </c>
      <c r="G48" s="62">
        <f>G49+G50</f>
        <v>4658.12</v>
      </c>
    </row>
    <row r="49" spans="1:7" ht="12.75">
      <c r="A49" s="89" t="s">
        <v>72</v>
      </c>
      <c r="B49" s="90"/>
      <c r="C49" s="90"/>
      <c r="D49" s="90"/>
      <c r="E49" s="90"/>
      <c r="F49" s="63">
        <v>42.3</v>
      </c>
      <c r="G49" s="59">
        <v>1403.17</v>
      </c>
    </row>
    <row r="50" spans="1:7" ht="23.25" customHeight="1">
      <c r="A50" s="89" t="s">
        <v>73</v>
      </c>
      <c r="B50" s="90"/>
      <c r="C50" s="90"/>
      <c r="D50" s="90"/>
      <c r="E50" s="90"/>
      <c r="F50" s="63"/>
      <c r="G50" s="59">
        <v>3254.95</v>
      </c>
    </row>
    <row r="51" spans="1:6" ht="15" customHeight="1">
      <c r="A51" s="39"/>
      <c r="B51" s="39"/>
      <c r="C51" s="39"/>
      <c r="D51" s="39"/>
      <c r="E51" s="40"/>
      <c r="F51" s="41"/>
    </row>
    <row r="52" spans="1:6" ht="14.25" customHeight="1">
      <c r="A52" s="39"/>
      <c r="B52" s="39"/>
      <c r="C52" s="39"/>
      <c r="D52" s="39"/>
      <c r="E52" s="40"/>
      <c r="F52" s="41"/>
    </row>
    <row r="53" spans="1:6" ht="12.75">
      <c r="A53" s="87" t="s">
        <v>68</v>
      </c>
      <c r="B53" s="88"/>
      <c r="C53" s="88"/>
      <c r="D53" s="88"/>
      <c r="E53" s="91"/>
      <c r="F53" s="42">
        <f>SUM(F54:F57)</f>
        <v>12030.69</v>
      </c>
    </row>
    <row r="54" spans="1:6" ht="12.75">
      <c r="A54" s="86" t="s">
        <v>56</v>
      </c>
      <c r="B54" s="86"/>
      <c r="C54" s="86"/>
      <c r="D54" s="86"/>
      <c r="E54" s="86"/>
      <c r="F54" s="56">
        <v>2256</v>
      </c>
    </row>
    <row r="55" spans="1:7" ht="12.75">
      <c r="A55" s="85" t="s">
        <v>69</v>
      </c>
      <c r="B55" s="86"/>
      <c r="C55" s="86"/>
      <c r="D55" s="86"/>
      <c r="E55" s="86"/>
      <c r="F55" s="56">
        <v>2214.69</v>
      </c>
      <c r="G55" s="43"/>
    </row>
    <row r="56" spans="1:7" ht="12.75">
      <c r="A56" s="86" t="s">
        <v>57</v>
      </c>
      <c r="B56" s="86"/>
      <c r="C56" s="86"/>
      <c r="D56" s="86"/>
      <c r="E56" s="86"/>
      <c r="F56" s="57">
        <v>2700</v>
      </c>
      <c r="G56" s="43"/>
    </row>
    <row r="57" spans="1:7" ht="12.75">
      <c r="A57" s="86" t="s">
        <v>58</v>
      </c>
      <c r="B57" s="86"/>
      <c r="C57" s="86"/>
      <c r="D57" s="86"/>
      <c r="E57" s="86"/>
      <c r="F57" s="58">
        <v>4860</v>
      </c>
      <c r="G57" s="43"/>
    </row>
    <row r="58" spans="1:7" ht="12.75">
      <c r="A58" s="44"/>
      <c r="B58" s="45"/>
      <c r="C58" s="45"/>
      <c r="D58" s="45"/>
      <c r="E58" s="45"/>
      <c r="F58" s="46"/>
      <c r="G58" s="43"/>
    </row>
    <row r="59" spans="1:7" ht="12.75">
      <c r="A59" s="44"/>
      <c r="B59" s="45"/>
      <c r="C59" s="45"/>
      <c r="D59" s="45"/>
      <c r="E59" s="45"/>
      <c r="F59" s="46"/>
      <c r="G59" s="43"/>
    </row>
    <row r="60" spans="1:7" ht="12.75">
      <c r="A60" s="48" t="s">
        <v>59</v>
      </c>
      <c r="B60" s="48"/>
      <c r="C60" s="49"/>
      <c r="D60" s="50"/>
      <c r="G60" s="52" t="s">
        <v>60</v>
      </c>
    </row>
    <row r="61" spans="2:7" ht="12.75">
      <c r="B61" s="52"/>
      <c r="C61" s="50"/>
      <c r="D61" s="51"/>
      <c r="E61" s="51"/>
      <c r="F61" s="51"/>
      <c r="G61" s="47"/>
    </row>
    <row r="62" spans="2:9" ht="12.75">
      <c r="B62" s="51"/>
      <c r="C62" s="51"/>
      <c r="D62" s="51"/>
      <c r="E62" s="51"/>
      <c r="F62" s="51"/>
      <c r="G62" s="51"/>
      <c r="H62"/>
      <c r="I62"/>
    </row>
    <row r="63" spans="2:9" ht="12.75">
      <c r="B63" s="52"/>
      <c r="C63" s="51"/>
      <c r="D63" s="51"/>
      <c r="E63" s="51"/>
      <c r="G63" s="51"/>
      <c r="H63"/>
      <c r="I63"/>
    </row>
    <row r="64" spans="1:9" ht="12.75">
      <c r="A64" s="92" t="s">
        <v>61</v>
      </c>
      <c r="B64" s="81"/>
      <c r="C64" s="53"/>
      <c r="D64" s="51"/>
      <c r="E64" s="51"/>
      <c r="F64" s="51"/>
      <c r="G64" s="51"/>
      <c r="H64"/>
      <c r="I64"/>
    </row>
    <row r="65" spans="1:9" ht="12.75">
      <c r="A65" s="80" t="s">
        <v>62</v>
      </c>
      <c r="B65" s="81"/>
      <c r="C65" s="53"/>
      <c r="D65" s="52"/>
      <c r="E65" s="51"/>
      <c r="F65" s="51"/>
      <c r="G65" s="53"/>
      <c r="H65" s="51"/>
      <c r="I65"/>
    </row>
    <row r="66" spans="1:9" ht="12.75">
      <c r="A66" s="80" t="s">
        <v>63</v>
      </c>
      <c r="B66" s="81"/>
      <c r="C66" s="53"/>
      <c r="D66" s="51"/>
      <c r="E66" s="51"/>
      <c r="F66" s="51"/>
      <c r="G66" s="51"/>
      <c r="H66"/>
      <c r="I66"/>
    </row>
    <row r="67" spans="7:9" ht="12.75">
      <c r="G67" s="51"/>
      <c r="H67"/>
      <c r="I67"/>
    </row>
    <row r="68" spans="7:9" ht="12.75">
      <c r="G68" s="51"/>
      <c r="H68"/>
      <c r="I68"/>
    </row>
  </sheetData>
  <sheetProtection/>
  <mergeCells count="108">
    <mergeCell ref="B37:D37"/>
    <mergeCell ref="J37:L37"/>
    <mergeCell ref="M37:N37"/>
    <mergeCell ref="B38:D38"/>
    <mergeCell ref="J38:L38"/>
    <mergeCell ref="M38:N38"/>
    <mergeCell ref="B35:D35"/>
    <mergeCell ref="J35:L35"/>
    <mergeCell ref="M35:N35"/>
    <mergeCell ref="B36:D36"/>
    <mergeCell ref="J36:L36"/>
    <mergeCell ref="M36:N36"/>
    <mergeCell ref="B33:D33"/>
    <mergeCell ref="J33:L33"/>
    <mergeCell ref="M33:N33"/>
    <mergeCell ref="B34:D34"/>
    <mergeCell ref="J34:L34"/>
    <mergeCell ref="M34:N34"/>
    <mergeCell ref="B32:D32"/>
    <mergeCell ref="J32:L32"/>
    <mergeCell ref="M32:N32"/>
    <mergeCell ref="B29:D29"/>
    <mergeCell ref="B30:D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31:D31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5:D5"/>
    <mergeCell ref="B7:D7"/>
    <mergeCell ref="B24:D24"/>
    <mergeCell ref="A41:E41"/>
    <mergeCell ref="C1:M1"/>
    <mergeCell ref="D2:K2"/>
    <mergeCell ref="C3:J3"/>
    <mergeCell ref="B4:D4"/>
    <mergeCell ref="J4:L4"/>
    <mergeCell ref="M4:N4"/>
    <mergeCell ref="A53:E53"/>
    <mergeCell ref="A54:E54"/>
    <mergeCell ref="A56:E56"/>
    <mergeCell ref="A57:E57"/>
    <mergeCell ref="A64:B64"/>
    <mergeCell ref="A65:B65"/>
    <mergeCell ref="A66:B66"/>
    <mergeCell ref="A42:E42"/>
    <mergeCell ref="A43:E43"/>
    <mergeCell ref="A44:E44"/>
    <mergeCell ref="A55:E55"/>
    <mergeCell ref="A48:E48"/>
    <mergeCell ref="A49:E49"/>
    <mergeCell ref="A50:E5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0" r:id="rId1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2018-03-22T09:50:44Z</cp:lastPrinted>
  <dcterms:created xsi:type="dcterms:W3CDTF">2018-02-12T17:22:24Z</dcterms:created>
  <dcterms:modified xsi:type="dcterms:W3CDTF">2018-03-22T10:09:42Z</dcterms:modified>
  <cp:category/>
  <cp:version/>
  <cp:contentType/>
  <cp:contentStatus/>
</cp:coreProperties>
</file>