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<sst xmlns="http://schemas.openxmlformats.org/spreadsheetml/2006/main" count="99" uniqueCount="68">
  <si>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</si>
  <si>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</si>
  <si>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д.214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</si>
  <si>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</si>
  <si>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</si>
  <si>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</si>
  <si>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</si>
  <si>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</si>
  <si>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</si>
  <si>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</si>
  <si>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</si>
  <si>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</si>
  <si>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</si>
  <si>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</si>
  <si>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</si>
  <si>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</si>
  <si>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</si>
  <si>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</si>
  <si>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</si>
  <si>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</si>
  <si>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</si>
  <si>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</si>
  <si>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</si>
  <si>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</si>
  <si>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</si>
  <si>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</si>
  <si>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</si>
  <si>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</si>
  <si>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</si>
  <si>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</si>
  <si>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</si>
  <si>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</si>
  <si>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</si>
  <si>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</si>
  <si>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</si>
  <si>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</si>
  <si>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</si>
  <si>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</si>
  <si>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</si>
  <si>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</si>
  <si>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</si>
  <si>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</si>
  <si>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</si>
  <si>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</si>
  <si>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</si>
  <si>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</si>
  <si>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</si>
  <si>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</si>
  <si>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</si>
  <si>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</si>
  <si>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Задолженность населения</t>
  </si>
  <si>
    <t>ПАО "КСК"</t>
  </si>
  <si>
    <t>ГП "Калугаоблводоканал"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</si>
  <si>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</si>
  <si>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</si>
  <si>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</si>
  <si>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</si>
  <si>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</si>
  <si>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</si>
  <si>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</si>
  <si>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</si>
  <si>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акт тех.обсл.помещ.относ.к общ.имуществу дома</t>
  </si>
  <si>
    <t>монтаж креплений под газопровод</t>
  </si>
  <si>
    <t>электронная подпись</t>
  </si>
  <si>
    <t>Оплата провайдеров за 2017г.</t>
  </si>
  <si>
    <t>Накоплено денежных средств по нежилым помещениям за 2017г.</t>
  </si>
  <si>
    <t>ОАО "КТЗ"</t>
  </si>
  <si>
    <t>Оплата задолженности ОДН по э/э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</si>
</sst>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35">
      <selection activeCell="J20" sqref="J20:L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75390625" style="1" customWidth="1"/>
    <col min="5" max="5" width="7.25390625" style="1" customWidth="1"/>
    <col min="6" max="6" width="9.37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125" style="1" customWidth="1"/>
    <col min="13" max="13" width="2.625" style="1" customWidth="1"/>
    <col min="14" max="14" width="6.625" style="1" customWidth="1"/>
    <col min="15" max="15" width="27.625" style="1" customWidth="1"/>
    <col min="16" max="16384" width="9.125" style="1" customWidth="1"/>
  </cols>
  <sheetData>
    <row r="1" spans="3:13" ht="18" customHeight="1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4:11" ht="12.75" customHeight="1">
      <c r="D2" s="79" t="s">
        <v>1</v>
      </c>
      <c r="E2" s="80"/>
      <c r="F2" s="80"/>
      <c r="G2" s="80"/>
      <c r="H2" s="80"/>
      <c r="I2" s="80"/>
      <c r="J2" s="80"/>
      <c r="K2" s="80"/>
    </row>
    <row r="3" spans="3:10" ht="20.25" customHeight="1">
      <c r="C3" s="81" t="s">
        <v>2</v>
      </c>
      <c r="D3" s="82"/>
      <c r="E3" s="82"/>
      <c r="F3" s="82"/>
      <c r="G3" s="82"/>
      <c r="H3" s="82"/>
      <c r="I3" s="82"/>
      <c r="J3" s="82"/>
    </row>
    <row r="4" spans="1:15" ht="48" customHeight="1">
      <c r="A4" s="2" t="s">
        <v>3</v>
      </c>
      <c r="B4" s="83" t="s">
        <v>4</v>
      </c>
      <c r="C4" s="75"/>
      <c r="D4" s="76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3" t="s">
        <v>10</v>
      </c>
      <c r="K4" s="75"/>
      <c r="L4" s="76"/>
      <c r="M4" s="83" t="s">
        <v>11</v>
      </c>
      <c r="N4" s="84"/>
      <c r="O4" s="2" t="s">
        <v>12</v>
      </c>
    </row>
    <row r="5" spans="1:15" ht="12.75">
      <c r="A5" s="3"/>
      <c r="B5" s="85" t="s">
        <v>39</v>
      </c>
      <c r="C5" s="86"/>
      <c r="D5" s="87"/>
      <c r="E5" s="32" t="s">
        <v>14</v>
      </c>
      <c r="F5" s="2"/>
      <c r="G5" s="33">
        <f>SUM(G6:G7)</f>
        <v>3018.4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5" t="s">
        <v>13</v>
      </c>
      <c r="C6" s="75"/>
      <c r="D6" s="76"/>
      <c r="E6" s="10" t="s">
        <v>14</v>
      </c>
      <c r="F6" s="11"/>
      <c r="G6" s="12">
        <v>2519.4</v>
      </c>
      <c r="H6" s="11"/>
      <c r="I6" s="13"/>
      <c r="J6" s="69"/>
      <c r="K6" s="75"/>
      <c r="L6" s="76"/>
      <c r="M6" s="69"/>
      <c r="N6" s="70"/>
      <c r="O6" s="11"/>
    </row>
    <row r="7" spans="1:15" ht="15.75" customHeight="1">
      <c r="A7" s="8"/>
      <c r="B7" s="88" t="s">
        <v>40</v>
      </c>
      <c r="C7" s="75"/>
      <c r="D7" s="76"/>
      <c r="E7" s="10" t="s">
        <v>14</v>
      </c>
      <c r="F7" s="11"/>
      <c r="G7" s="12">
        <v>499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71" t="s">
        <v>15</v>
      </c>
      <c r="C8" s="75"/>
      <c r="D8" s="76"/>
      <c r="E8" s="13"/>
      <c r="F8" s="17">
        <v>7.56</v>
      </c>
      <c r="G8" s="12">
        <v>228557.27</v>
      </c>
      <c r="H8" s="17">
        <v>224798.64</v>
      </c>
      <c r="I8" s="12">
        <v>228557.27</v>
      </c>
      <c r="J8" s="68">
        <v>-3758.63</v>
      </c>
      <c r="K8" s="75"/>
      <c r="L8" s="76"/>
      <c r="M8" s="68">
        <v>3758.63</v>
      </c>
      <c r="N8" s="76"/>
      <c r="O8" s="34" t="s">
        <v>41</v>
      </c>
    </row>
    <row r="9" spans="1:15" ht="14.25" customHeight="1">
      <c r="A9" s="8">
        <v>1.1</v>
      </c>
      <c r="B9" s="65" t="s">
        <v>16</v>
      </c>
      <c r="C9" s="75"/>
      <c r="D9" s="76"/>
      <c r="E9" s="10" t="s">
        <v>17</v>
      </c>
      <c r="F9" s="17">
        <v>0.77</v>
      </c>
      <c r="G9" s="12">
        <v>23279.01</v>
      </c>
      <c r="H9" s="17">
        <v>22896.17</v>
      </c>
      <c r="I9" s="12">
        <v>23279.01</v>
      </c>
      <c r="J9" s="68">
        <v>-382.84</v>
      </c>
      <c r="K9" s="75"/>
      <c r="L9" s="76"/>
      <c r="M9" s="68">
        <v>382.84</v>
      </c>
      <c r="N9" s="76"/>
      <c r="O9" s="34" t="s">
        <v>42</v>
      </c>
    </row>
    <row r="10" spans="1:15" ht="15" customHeight="1">
      <c r="A10" s="8">
        <v>1.2</v>
      </c>
      <c r="B10" s="65" t="s">
        <v>18</v>
      </c>
      <c r="C10" s="75"/>
      <c r="D10" s="76"/>
      <c r="E10" s="10" t="s">
        <v>17</v>
      </c>
      <c r="F10" s="17">
        <v>1.14</v>
      </c>
      <c r="G10" s="12">
        <v>34465.04</v>
      </c>
      <c r="H10" s="17">
        <v>33898.25</v>
      </c>
      <c r="I10" s="12">
        <v>34465.04</v>
      </c>
      <c r="J10" s="68">
        <v>-566.79</v>
      </c>
      <c r="K10" s="75"/>
      <c r="L10" s="76"/>
      <c r="M10" s="68">
        <v>566.79</v>
      </c>
      <c r="N10" s="76"/>
      <c r="O10" s="34" t="s">
        <v>42</v>
      </c>
    </row>
    <row r="11" spans="1:15" ht="15" customHeight="1">
      <c r="A11" s="8">
        <v>1.3</v>
      </c>
      <c r="B11" s="65" t="s">
        <v>19</v>
      </c>
      <c r="C11" s="75"/>
      <c r="D11" s="76"/>
      <c r="E11" s="10" t="s">
        <v>17</v>
      </c>
      <c r="F11" s="17">
        <v>2.39</v>
      </c>
      <c r="G11" s="12">
        <v>72255.49</v>
      </c>
      <c r="H11" s="17">
        <v>71067.25</v>
      </c>
      <c r="I11" s="12">
        <v>72255.49</v>
      </c>
      <c r="J11" s="68">
        <v>-1188.24</v>
      </c>
      <c r="K11" s="75"/>
      <c r="L11" s="76"/>
      <c r="M11" s="68">
        <v>1188.24</v>
      </c>
      <c r="N11" s="76"/>
      <c r="O11" s="34" t="s">
        <v>42</v>
      </c>
    </row>
    <row r="12" spans="1:15" ht="15" customHeight="1">
      <c r="A12" s="8">
        <v>1.4</v>
      </c>
      <c r="B12" s="65" t="s">
        <v>20</v>
      </c>
      <c r="C12" s="75"/>
      <c r="D12" s="76"/>
      <c r="E12" s="10" t="s">
        <v>17</v>
      </c>
      <c r="F12" s="17">
        <v>1.46</v>
      </c>
      <c r="G12" s="12">
        <v>44139.33</v>
      </c>
      <c r="H12" s="17">
        <v>43413.47</v>
      </c>
      <c r="I12" s="12">
        <v>44139.33</v>
      </c>
      <c r="J12" s="68">
        <v>-725.86</v>
      </c>
      <c r="K12" s="75"/>
      <c r="L12" s="76"/>
      <c r="M12" s="68">
        <v>725.86</v>
      </c>
      <c r="N12" s="76"/>
      <c r="O12" s="34" t="s">
        <v>43</v>
      </c>
    </row>
    <row r="13" spans="1:15" ht="15" customHeight="1">
      <c r="A13" s="8">
        <v>1.5</v>
      </c>
      <c r="B13" s="65" t="s">
        <v>21</v>
      </c>
      <c r="C13" s="75"/>
      <c r="D13" s="76"/>
      <c r="E13" s="10" t="s">
        <v>17</v>
      </c>
      <c r="F13" s="17">
        <v>1.23</v>
      </c>
      <c r="G13" s="12">
        <v>37185.89</v>
      </c>
      <c r="H13" s="17">
        <v>36574.39</v>
      </c>
      <c r="I13" s="12">
        <v>37185.89</v>
      </c>
      <c r="J13" s="68">
        <v>-611.5</v>
      </c>
      <c r="K13" s="75"/>
      <c r="L13" s="76"/>
      <c r="M13" s="68">
        <v>611.5</v>
      </c>
      <c r="N13" s="76"/>
      <c r="O13" s="34" t="s">
        <v>44</v>
      </c>
    </row>
    <row r="14" spans="1:15" ht="15" customHeight="1">
      <c r="A14" s="8">
        <v>1.6</v>
      </c>
      <c r="B14" s="65" t="s">
        <v>22</v>
      </c>
      <c r="C14" s="75"/>
      <c r="D14" s="76"/>
      <c r="E14" s="10" t="s">
        <v>17</v>
      </c>
      <c r="F14" s="17">
        <v>0.32</v>
      </c>
      <c r="G14" s="12">
        <v>9674.41</v>
      </c>
      <c r="H14" s="17">
        <v>9515.31</v>
      </c>
      <c r="I14" s="12">
        <v>9674.41</v>
      </c>
      <c r="J14" s="68">
        <v>-159.1</v>
      </c>
      <c r="K14" s="75"/>
      <c r="L14" s="76"/>
      <c r="M14" s="68">
        <v>159.1</v>
      </c>
      <c r="N14" s="76"/>
      <c r="O14" s="34" t="s">
        <v>45</v>
      </c>
    </row>
    <row r="15" spans="1:15" ht="28.5" customHeight="1">
      <c r="A15" s="8">
        <v>1.7</v>
      </c>
      <c r="B15" s="65" t="s">
        <v>23</v>
      </c>
      <c r="C15" s="75"/>
      <c r="D15" s="76"/>
      <c r="E15" s="18" t="s">
        <v>17</v>
      </c>
      <c r="F15" s="17">
        <v>0.08</v>
      </c>
      <c r="G15" s="19">
        <v>2418.57</v>
      </c>
      <c r="H15" s="17">
        <v>2378.78</v>
      </c>
      <c r="I15" s="19">
        <v>2418.57</v>
      </c>
      <c r="J15" s="68">
        <v>-39.79</v>
      </c>
      <c r="K15" s="75"/>
      <c r="L15" s="76"/>
      <c r="M15" s="68">
        <v>39.79</v>
      </c>
      <c r="N15" s="76"/>
      <c r="O15" s="34" t="s">
        <v>46</v>
      </c>
    </row>
    <row r="16" spans="1:15" ht="15" customHeight="1">
      <c r="A16" s="20">
        <v>1.8</v>
      </c>
      <c r="B16" s="65" t="s">
        <v>24</v>
      </c>
      <c r="C16" s="75"/>
      <c r="D16" s="76"/>
      <c r="E16" s="18" t="s">
        <v>17</v>
      </c>
      <c r="F16" s="17">
        <v>0.1</v>
      </c>
      <c r="G16" s="19">
        <v>3023.24</v>
      </c>
      <c r="H16" s="17">
        <v>2973.52</v>
      </c>
      <c r="I16" s="19">
        <v>3023.24</v>
      </c>
      <c r="J16" s="68">
        <v>-49.72</v>
      </c>
      <c r="K16" s="75"/>
      <c r="L16" s="76"/>
      <c r="M16" s="68">
        <v>49.72</v>
      </c>
      <c r="N16" s="76"/>
      <c r="O16" s="34" t="s">
        <v>47</v>
      </c>
    </row>
    <row r="17" spans="1:15" ht="22.5">
      <c r="A17" s="20">
        <v>1.9</v>
      </c>
      <c r="B17" s="65" t="s">
        <v>25</v>
      </c>
      <c r="C17" s="75"/>
      <c r="D17" s="76"/>
      <c r="E17" s="21" t="s">
        <v>17</v>
      </c>
      <c r="F17" s="17">
        <v>0.07</v>
      </c>
      <c r="G17" s="22">
        <v>2116.29</v>
      </c>
      <c r="H17" s="17">
        <v>2081.48</v>
      </c>
      <c r="I17" s="22">
        <v>2116.29</v>
      </c>
      <c r="J17" s="68">
        <v>-34.81</v>
      </c>
      <c r="K17" s="66"/>
      <c r="L17" s="67"/>
      <c r="M17" s="68">
        <v>34.81</v>
      </c>
      <c r="N17" s="67"/>
      <c r="O17" s="34" t="s">
        <v>48</v>
      </c>
    </row>
    <row r="18" spans="1:15" ht="14.25" customHeight="1">
      <c r="A18" s="25">
        <v>2</v>
      </c>
      <c r="B18" s="71" t="s">
        <v>26</v>
      </c>
      <c r="C18" s="66"/>
      <c r="D18" s="67"/>
      <c r="E18" s="18" t="s">
        <v>17</v>
      </c>
      <c r="F18" s="17">
        <v>4.6</v>
      </c>
      <c r="G18" s="19">
        <v>102337.92</v>
      </c>
      <c r="H18" s="17">
        <v>96120.11</v>
      </c>
      <c r="I18" s="19">
        <v>102337.92</v>
      </c>
      <c r="J18" s="68">
        <v>-6217.81</v>
      </c>
      <c r="K18" s="66"/>
      <c r="L18" s="67"/>
      <c r="M18" s="68">
        <v>6217.81</v>
      </c>
      <c r="N18" s="67"/>
      <c r="O18" s="34" t="s">
        <v>49</v>
      </c>
    </row>
    <row r="19" spans="1:15" ht="14.25" customHeight="1">
      <c r="A19" s="26">
        <v>3</v>
      </c>
      <c r="B19" s="71" t="s">
        <v>27</v>
      </c>
      <c r="C19" s="66"/>
      <c r="D19" s="67"/>
      <c r="E19" s="18" t="s">
        <v>17</v>
      </c>
      <c r="F19" s="11"/>
      <c r="G19" s="15"/>
      <c r="H19" s="11"/>
      <c r="I19" s="15"/>
      <c r="J19" s="69"/>
      <c r="K19" s="66"/>
      <c r="L19" s="67"/>
      <c r="M19" s="69"/>
      <c r="N19" s="67"/>
      <c r="O19" s="11"/>
    </row>
    <row r="20" spans="1:15" ht="15" customHeight="1">
      <c r="A20" s="26">
        <v>4</v>
      </c>
      <c r="B20" s="71" t="s">
        <v>28</v>
      </c>
      <c r="C20" s="66"/>
      <c r="D20" s="67"/>
      <c r="E20" s="18" t="s">
        <v>17</v>
      </c>
      <c r="F20" s="17">
        <v>5</v>
      </c>
      <c r="G20" s="15"/>
      <c r="H20" s="35">
        <f>H21+H22+H24+H25</f>
        <v>78737.24</v>
      </c>
      <c r="I20" s="36">
        <v>13016.97</v>
      </c>
      <c r="J20" s="72">
        <f>H20-I20</f>
        <v>65720.27</v>
      </c>
      <c r="K20" s="73"/>
      <c r="L20" s="74"/>
      <c r="M20" s="69"/>
      <c r="N20" s="67"/>
      <c r="O20" s="11"/>
    </row>
    <row r="21" spans="1:15" ht="15" customHeight="1">
      <c r="A21" s="20"/>
      <c r="B21" s="65" t="s">
        <v>29</v>
      </c>
      <c r="C21" s="66"/>
      <c r="D21" s="67"/>
      <c r="E21" s="18" t="s">
        <v>17</v>
      </c>
      <c r="F21" s="11"/>
      <c r="G21" s="19">
        <v>151164</v>
      </c>
      <c r="H21" s="17">
        <v>148523.22</v>
      </c>
      <c r="I21" s="15"/>
      <c r="J21" s="69"/>
      <c r="K21" s="66"/>
      <c r="L21" s="67"/>
      <c r="M21" s="69"/>
      <c r="N21" s="67"/>
      <c r="O21" s="11"/>
    </row>
    <row r="22" spans="1:15" ht="15" customHeight="1">
      <c r="A22" s="20"/>
      <c r="B22" s="65" t="s">
        <v>30</v>
      </c>
      <c r="C22" s="66"/>
      <c r="D22" s="67"/>
      <c r="E22" s="18" t="s">
        <v>17</v>
      </c>
      <c r="F22" s="11"/>
      <c r="G22" s="15"/>
      <c r="H22" s="17">
        <v>-35751.2</v>
      </c>
      <c r="I22" s="15"/>
      <c r="J22" s="69"/>
      <c r="K22" s="66"/>
      <c r="L22" s="67"/>
      <c r="M22" s="69"/>
      <c r="N22" s="67"/>
      <c r="O22" s="11"/>
    </row>
    <row r="23" spans="1:15" ht="15" customHeight="1">
      <c r="A23" s="20"/>
      <c r="B23" s="65" t="s">
        <v>31</v>
      </c>
      <c r="C23" s="66"/>
      <c r="D23" s="67"/>
      <c r="E23" s="18" t="s">
        <v>17</v>
      </c>
      <c r="F23" s="11"/>
      <c r="G23" s="15"/>
      <c r="H23" s="11"/>
      <c r="I23" s="19">
        <v>13016.97</v>
      </c>
      <c r="J23" s="69"/>
      <c r="K23" s="66"/>
      <c r="L23" s="67"/>
      <c r="M23" s="69"/>
      <c r="N23" s="67"/>
      <c r="O23" s="11"/>
    </row>
    <row r="24" spans="1:15" ht="15" customHeight="1">
      <c r="A24" s="20"/>
      <c r="B24" s="89" t="s">
        <v>50</v>
      </c>
      <c r="C24" s="90"/>
      <c r="D24" s="91"/>
      <c r="E24" s="18" t="s">
        <v>17</v>
      </c>
      <c r="F24" s="11"/>
      <c r="G24" s="15"/>
      <c r="H24" s="17">
        <f>J8+J18</f>
        <v>-9976.44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89" t="s">
        <v>67</v>
      </c>
      <c r="C25" s="107"/>
      <c r="D25" s="108"/>
      <c r="E25" s="18" t="s">
        <v>17</v>
      </c>
      <c r="F25" s="11"/>
      <c r="G25" s="15"/>
      <c r="H25" s="17">
        <v>-24058.34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16">
        <v>5</v>
      </c>
      <c r="B27" s="71" t="s">
        <v>32</v>
      </c>
      <c r="C27" s="66"/>
      <c r="D27" s="67"/>
      <c r="E27" s="27"/>
      <c r="F27" s="11"/>
      <c r="G27" s="12">
        <v>983222.83</v>
      </c>
      <c r="H27" s="17">
        <v>962448.07</v>
      </c>
      <c r="I27" s="12">
        <v>983222.83</v>
      </c>
      <c r="J27" s="68">
        <v>-20774.76</v>
      </c>
      <c r="K27" s="66"/>
      <c r="L27" s="67"/>
      <c r="M27" s="68">
        <v>20774.76</v>
      </c>
      <c r="N27" s="67"/>
      <c r="O27" s="11"/>
    </row>
    <row r="28" spans="1:15" ht="15" customHeight="1">
      <c r="A28" s="8"/>
      <c r="B28" s="65" t="s">
        <v>33</v>
      </c>
      <c r="C28" s="66"/>
      <c r="D28" s="67"/>
      <c r="E28" s="10" t="s">
        <v>17</v>
      </c>
      <c r="F28" s="11"/>
      <c r="G28" s="12">
        <v>36027.53</v>
      </c>
      <c r="H28" s="17">
        <v>32480.4</v>
      </c>
      <c r="I28" s="12">
        <v>36027.53</v>
      </c>
      <c r="J28" s="68">
        <v>-3547.13</v>
      </c>
      <c r="K28" s="66"/>
      <c r="L28" s="67"/>
      <c r="M28" s="68">
        <v>3547.13</v>
      </c>
      <c r="N28" s="67"/>
      <c r="O28" s="37" t="s">
        <v>51</v>
      </c>
    </row>
    <row r="29" spans="1:15" ht="15" customHeight="1">
      <c r="A29" s="8"/>
      <c r="B29" s="65" t="s">
        <v>34</v>
      </c>
      <c r="C29" s="66"/>
      <c r="D29" s="67"/>
      <c r="E29" s="10" t="s">
        <v>17</v>
      </c>
      <c r="F29" s="11"/>
      <c r="G29" s="12">
        <v>200975.58</v>
      </c>
      <c r="H29" s="17">
        <v>199368.85</v>
      </c>
      <c r="I29" s="12">
        <v>200975.58</v>
      </c>
      <c r="J29" s="68">
        <v>-1606.73</v>
      </c>
      <c r="K29" s="66"/>
      <c r="L29" s="67"/>
      <c r="M29" s="68">
        <v>1606.73</v>
      </c>
      <c r="N29" s="67"/>
      <c r="O29" s="34" t="s">
        <v>52</v>
      </c>
    </row>
    <row r="30" spans="1:15" ht="15" customHeight="1">
      <c r="A30" s="8"/>
      <c r="B30" s="65" t="s">
        <v>35</v>
      </c>
      <c r="C30" s="66"/>
      <c r="D30" s="67"/>
      <c r="E30" s="10" t="s">
        <v>17</v>
      </c>
      <c r="F30" s="11"/>
      <c r="G30" s="28" t="s">
        <v>36</v>
      </c>
      <c r="H30" s="17" t="s">
        <v>36</v>
      </c>
      <c r="I30" s="28" t="s">
        <v>36</v>
      </c>
      <c r="J30" s="69"/>
      <c r="K30" s="66"/>
      <c r="L30" s="67"/>
      <c r="M30" s="69"/>
      <c r="N30" s="70"/>
      <c r="O30" s="34"/>
    </row>
    <row r="31" spans="1:15" ht="15" customHeight="1">
      <c r="A31" s="29"/>
      <c r="B31" s="65" t="s">
        <v>37</v>
      </c>
      <c r="C31" s="66"/>
      <c r="D31" s="67"/>
      <c r="E31" s="30" t="s">
        <v>17</v>
      </c>
      <c r="F31" s="11"/>
      <c r="G31" s="17">
        <v>136469.07</v>
      </c>
      <c r="H31" s="17">
        <v>135416</v>
      </c>
      <c r="I31" s="17">
        <v>136469.07</v>
      </c>
      <c r="J31" s="68">
        <v>-1053.07</v>
      </c>
      <c r="K31" s="66"/>
      <c r="L31" s="67"/>
      <c r="M31" s="68">
        <v>1053.07</v>
      </c>
      <c r="N31" s="67"/>
      <c r="O31" s="34" t="s">
        <v>52</v>
      </c>
    </row>
    <row r="32" spans="1:15" ht="15" customHeight="1">
      <c r="A32" s="20"/>
      <c r="B32" s="65" t="s">
        <v>38</v>
      </c>
      <c r="C32" s="66"/>
      <c r="D32" s="67"/>
      <c r="E32" s="31" t="s">
        <v>17</v>
      </c>
      <c r="F32" s="11"/>
      <c r="G32" s="17">
        <v>609750.65</v>
      </c>
      <c r="H32" s="17">
        <v>595182.82</v>
      </c>
      <c r="I32" s="17">
        <v>609750.65</v>
      </c>
      <c r="J32" s="68">
        <v>-14567.83</v>
      </c>
      <c r="K32" s="66"/>
      <c r="L32" s="67"/>
      <c r="M32" s="68">
        <v>14567.83</v>
      </c>
      <c r="N32" s="67"/>
      <c r="O32" s="34" t="s">
        <v>66</v>
      </c>
    </row>
    <row r="33" ht="15" customHeight="1"/>
    <row r="35" spans="1:6" ht="24" customHeight="1">
      <c r="A35" s="92" t="s">
        <v>60</v>
      </c>
      <c r="B35" s="93"/>
      <c r="C35" s="93"/>
      <c r="D35" s="93"/>
      <c r="E35" s="94"/>
      <c r="F35" s="38">
        <f>F38+F37+F36</f>
        <v>13016.97</v>
      </c>
    </row>
    <row r="36" spans="1:6" ht="12.75">
      <c r="A36" s="95" t="s">
        <v>61</v>
      </c>
      <c r="B36" s="96"/>
      <c r="C36" s="96"/>
      <c r="D36" s="96"/>
      <c r="E36" s="97"/>
      <c r="F36" s="60">
        <v>7907.36</v>
      </c>
    </row>
    <row r="37" spans="1:6" ht="12.75">
      <c r="A37" s="95" t="s">
        <v>62</v>
      </c>
      <c r="B37" s="96"/>
      <c r="C37" s="96"/>
      <c r="D37" s="96"/>
      <c r="E37" s="97"/>
      <c r="F37" s="60">
        <v>1209.61</v>
      </c>
    </row>
    <row r="38" spans="1:6" ht="12.75">
      <c r="A38" s="95" t="s">
        <v>63</v>
      </c>
      <c r="B38" s="96"/>
      <c r="C38" s="96"/>
      <c r="D38" s="96"/>
      <c r="E38" s="97"/>
      <c r="F38" s="61">
        <v>3900</v>
      </c>
    </row>
    <row r="39" spans="1:6" ht="12.75">
      <c r="A39" s="39"/>
      <c r="B39" s="39"/>
      <c r="C39" s="39"/>
      <c r="D39" s="39"/>
      <c r="E39" s="40"/>
      <c r="F39" s="41"/>
    </row>
    <row r="41" spans="1:7" ht="12.75">
      <c r="A41" s="98" t="s">
        <v>64</v>
      </c>
      <c r="B41" s="99"/>
      <c r="C41" s="99"/>
      <c r="D41" s="99"/>
      <c r="E41" s="100"/>
      <c r="F41" s="62">
        <f>F42+F43</f>
        <v>3312</v>
      </c>
      <c r="G41" s="40"/>
    </row>
    <row r="42" spans="1:7" ht="12.75">
      <c r="A42" s="103" t="s">
        <v>53</v>
      </c>
      <c r="B42" s="104"/>
      <c r="C42" s="104"/>
      <c r="D42" s="104"/>
      <c r="E42" s="104"/>
      <c r="F42" s="63">
        <v>1620</v>
      </c>
      <c r="G42" s="40"/>
    </row>
    <row r="43" spans="1:7" ht="12.75">
      <c r="A43" s="103" t="s">
        <v>54</v>
      </c>
      <c r="B43" s="104"/>
      <c r="C43" s="104"/>
      <c r="D43" s="104"/>
      <c r="E43" s="104"/>
      <c r="F43" s="63">
        <v>1692</v>
      </c>
      <c r="G43" s="40"/>
    </row>
    <row r="44" spans="1:7" ht="12.75">
      <c r="A44" s="43"/>
      <c r="B44" s="44"/>
      <c r="C44" s="44"/>
      <c r="D44" s="44"/>
      <c r="E44" s="44"/>
      <c r="F44" s="45"/>
      <c r="G44" s="46"/>
    </row>
    <row r="45" spans="1:7" ht="12.75">
      <c r="A45" s="43"/>
      <c r="B45" s="44"/>
      <c r="C45" s="44"/>
      <c r="D45" s="44"/>
      <c r="E45" s="44"/>
      <c r="F45" s="47" t="s">
        <v>14</v>
      </c>
      <c r="G45" s="48" t="s">
        <v>17</v>
      </c>
    </row>
    <row r="46" spans="1:7" ht="27" customHeight="1">
      <c r="A46" s="98" t="s">
        <v>65</v>
      </c>
      <c r="B46" s="99"/>
      <c r="C46" s="99"/>
      <c r="D46" s="99"/>
      <c r="E46" s="99"/>
      <c r="F46" s="49">
        <f>F47</f>
        <v>499</v>
      </c>
      <c r="G46" s="62">
        <f>G47</f>
        <v>17716.57</v>
      </c>
    </row>
    <row r="47" spans="1:7" ht="12.75">
      <c r="A47" s="105" t="s">
        <v>53</v>
      </c>
      <c r="B47" s="104"/>
      <c r="C47" s="104"/>
      <c r="D47" s="104"/>
      <c r="E47" s="104"/>
      <c r="F47" s="42">
        <v>499</v>
      </c>
      <c r="G47" s="64">
        <v>17716.57</v>
      </c>
    </row>
    <row r="48" spans="1:7" ht="12.75">
      <c r="A48" s="50"/>
      <c r="B48" s="51"/>
      <c r="C48" s="51"/>
      <c r="D48" s="51"/>
      <c r="E48" s="51"/>
      <c r="F48" s="52"/>
      <c r="G48" s="53"/>
    </row>
    <row r="52" spans="1:9" ht="12.75">
      <c r="A52" s="54" t="s">
        <v>55</v>
      </c>
      <c r="B52" s="54"/>
      <c r="C52" s="55"/>
      <c r="D52" s="56"/>
      <c r="G52" s="58" t="s">
        <v>56</v>
      </c>
      <c r="H52"/>
      <c r="I52"/>
    </row>
    <row r="53" spans="2:9" ht="12.75">
      <c r="B53" s="58"/>
      <c r="C53" s="56"/>
      <c r="D53" s="57"/>
      <c r="E53" s="57"/>
      <c r="F53" s="57"/>
      <c r="G53" s="57"/>
      <c r="H53"/>
      <c r="I53"/>
    </row>
    <row r="54" spans="2:9" ht="12.75">
      <c r="B54" s="58"/>
      <c r="C54" s="57"/>
      <c r="D54" s="57"/>
      <c r="E54" s="57"/>
      <c r="G54" s="59"/>
      <c r="H54" s="57"/>
      <c r="I54"/>
    </row>
    <row r="55" spans="1:9" ht="12.75">
      <c r="A55" s="106" t="s">
        <v>57</v>
      </c>
      <c r="B55" s="102"/>
      <c r="C55" s="59"/>
      <c r="D55" s="57"/>
      <c r="E55" s="57"/>
      <c r="F55" s="57"/>
      <c r="G55" s="57"/>
      <c r="H55"/>
      <c r="I55"/>
    </row>
    <row r="56" spans="1:9" ht="12.75">
      <c r="A56" s="101" t="s">
        <v>58</v>
      </c>
      <c r="B56" s="102"/>
      <c r="C56" s="59"/>
      <c r="D56" s="58"/>
      <c r="E56" s="57"/>
      <c r="F56" s="57"/>
      <c r="G56" s="57"/>
      <c r="H56"/>
      <c r="I56"/>
    </row>
    <row r="57" spans="1:9" ht="12.75">
      <c r="A57" s="101" t="s">
        <v>59</v>
      </c>
      <c r="B57" s="102"/>
      <c r="C57" s="59"/>
      <c r="D57" s="57"/>
      <c r="E57" s="57"/>
      <c r="F57" s="57"/>
      <c r="G57" s="57"/>
      <c r="H57"/>
      <c r="I57"/>
    </row>
  </sheetData>
  <sheetProtection/>
  <mergeCells count="91">
    <mergeCell ref="A57:B57"/>
    <mergeCell ref="A36:E36"/>
    <mergeCell ref="A37:E37"/>
    <mergeCell ref="A42:E42"/>
    <mergeCell ref="A43:E43"/>
    <mergeCell ref="A46:E46"/>
    <mergeCell ref="A47:E47"/>
    <mergeCell ref="A55:B55"/>
    <mergeCell ref="A56:B56"/>
    <mergeCell ref="B5:D5"/>
    <mergeCell ref="B7:D7"/>
    <mergeCell ref="B24:D24"/>
    <mergeCell ref="A35:E35"/>
    <mergeCell ref="A38:E38"/>
    <mergeCell ref="A41:E41"/>
    <mergeCell ref="B6:D6"/>
    <mergeCell ref="B10:D10"/>
    <mergeCell ref="B13:D13"/>
    <mergeCell ref="B16:D16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7:D27"/>
    <mergeCell ref="J27:L27"/>
    <mergeCell ref="M27:N27"/>
    <mergeCell ref="B25:D25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2018-03-12T10:29:18Z</cp:lastPrinted>
  <dcterms:created xsi:type="dcterms:W3CDTF">2018-02-12T17:23:38Z</dcterms:created>
  <dcterms:modified xsi:type="dcterms:W3CDTF">2018-03-12T10:30:27Z</dcterms:modified>
  <cp:category/>
  <cp:version/>
  <cp:contentType/>
  <cp:contentStatus/>
</cp:coreProperties>
</file>