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<sst xmlns="http://schemas.openxmlformats.org/spreadsheetml/2006/main" count="97" uniqueCount="67">
  <si>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</si>
  <si>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</si>
  <si>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д.214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</si>
  <si>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</si>
  <si>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</si>
  <si>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</si>
  <si>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</si>
  <si>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</si>
  <si>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</si>
  <si>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</si>
  <si>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</si>
  <si>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</si>
  <si>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</si>
  <si>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</si>
  <si>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</si>
  <si>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</si>
  <si>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</si>
  <si>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</si>
  <si>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</si>
  <si>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</si>
  <si>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</si>
  <si>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</si>
  <si>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</si>
  <si>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</si>
  <si>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</si>
  <si>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</si>
  <si>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</si>
  <si>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</si>
  <si>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</si>
  <si>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</si>
  <si>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</si>
  <si>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</si>
  <si>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утилизация листвы</t>
  </si>
  <si>
    <t>ОАО "Ростелеком"</t>
  </si>
  <si>
    <t>ОАО "ВымпелКом"</t>
  </si>
  <si>
    <t>ЗАО Электро-ком"</t>
  </si>
  <si>
    <t>кв.м.</t>
  </si>
  <si>
    <t>руб.</t>
  </si>
  <si>
    <t>ФГКУ "Управление вневед.охраны войск нац.гвардии РФ по КО"</t>
  </si>
  <si>
    <t>МКУ "Служба хозяйств.и транспортного обеспечения"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</si>
  <si>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</si>
  <si>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</si>
  <si>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</si>
  <si>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</si>
  <si>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</si>
  <si>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</si>
  <si>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Нежилая площадь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</si>
  <si>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</si>
  <si>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</si>
  <si>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</si>
  <si>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</si>
  <si>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</si>
  <si>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</si>
  <si>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</si>
  <si>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</si>
  <si>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</si>
  <si>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"КТЗ"</t>
  </si>
  <si>
    <t>Задолженность населения</t>
  </si>
  <si>
    <t>ОДН  электроенергия</t>
  </si>
  <si>
    <t>Расшифровка вып. работ по текущему ремонту за 2020г.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</si>
  <si>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</si>
  <si>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</si>
  <si>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</si>
  <si>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</si>
  <si>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</si>
  <si>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 xml:space="preserve">  Дератизация и дезинфекция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</si>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</sst>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0" fontId="0" fillId="0" borderId="0" xfId="69" applyFont="1" applyFill="1" applyBorder="1" applyAlignment="1">
      <alignment vertical="center" wrapText="1"/>
      <protection/>
    </xf>
    <xf numFmtId="0" fontId="0" fillId="0" borderId="0" xfId="69" applyFont="1" applyBorder="1" applyAlignment="1">
      <alignment vertical="center" wrapText="1"/>
      <protection/>
    </xf>
    <xf numFmtId="2" fontId="0" fillId="0" borderId="0" xfId="69" applyNumberFormat="1" applyFont="1" applyFill="1" applyBorder="1" applyAlignment="1">
      <alignment horizontal="center" vertical="center" wrapText="1"/>
      <protection/>
    </xf>
    <xf numFmtId="0" fontId="6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horizontal="right" wrapText="1"/>
      <protection/>
    </xf>
    <xf numFmtId="0" fontId="5" fillId="0" borderId="0" xfId="69" applyFont="1" applyFill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5" fillId="0" borderId="10" xfId="69" applyNumberFormat="1" applyFont="1" applyFill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8" fillId="0" borderId="10" xfId="34" applyFont="1" applyBorder="1" applyAlignment="1">
      <alignment horizontal="left" vertical="top" wrapText="1"/>
      <protection/>
    </xf>
    <xf numFmtId="0" fontId="1" fillId="0" borderId="12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2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11" fillId="0" borderId="10" xfId="34" applyFont="1" applyBorder="1" applyAlignment="1">
      <alignment horizontal="left" vertical="center" wrapText="1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0" xfId="69" applyFill="1" applyBorder="1" applyAlignment="1">
      <alignment vertical="center" wrapText="1"/>
      <protection/>
    </xf>
    <xf numFmtId="0" fontId="0" fillId="0" borderId="10" xfId="69" applyFont="1" applyBorder="1" applyAlignment="1">
      <alignment vertical="center" wrapText="1"/>
      <protection/>
    </xf>
    <xf numFmtId="0" fontId="7" fillId="0" borderId="0" xfId="69" applyFont="1" applyBorder="1" applyAlignment="1">
      <alignment horizontal="left"/>
      <protection/>
    </xf>
    <xf numFmtId="0" fontId="0" fillId="0" borderId="10" xfId="69" applyFont="1" applyFill="1" applyBorder="1" applyAlignment="1">
      <alignment vertical="center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11" xfId="69" applyFont="1" applyFill="1" applyBorder="1" applyAlignment="1">
      <alignment vertical="center" wrapText="1"/>
      <protection/>
    </xf>
    <xf numFmtId="0" fontId="0" fillId="0" borderId="12" xfId="69" applyBorder="1" applyAlignment="1">
      <alignment vertical="center" wrapText="1"/>
      <protection/>
    </xf>
    <xf numFmtId="0" fontId="0" fillId="0" borderId="13" xfId="69" applyBorder="1" applyAlignment="1">
      <alignment vertical="center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left" wrapText="1"/>
      <protection/>
    </xf>
    <xf numFmtId="2" fontId="10" fillId="0" borderId="12" xfId="0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 horizontal="left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8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8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9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SheetLayoutView="100" zoomScalePageLayoutView="0" workbookViewId="0" topLeftCell="A1">
      <selection activeCell="O28" sqref="O28:Q2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625" style="1" customWidth="1"/>
    <col min="5" max="5" width="5.625" style="1" customWidth="1"/>
    <col min="6" max="6" width="10.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1.37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75390625" style="1" customWidth="1"/>
    <col min="20" max="20" width="24.125" style="1" customWidth="1"/>
    <col min="21" max="16384" width="9.125" style="1" customWidth="1"/>
  </cols>
  <sheetData>
    <row r="1" spans="3:18" ht="37.5" customHeight="1">
      <c r="C1" s="104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3:18" ht="0" customHeight="1" hidden="1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4:16" ht="11.25" customHeight="1">
      <c r="D3" s="106" t="s">
        <v>1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ht="0.75" customHeight="1"/>
    <row r="5" spans="3:15" ht="18" customHeight="1">
      <c r="C5" s="108" t="s">
        <v>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ht="2.25" customHeight="1"/>
    <row r="7" spans="1:20" ht="25.5">
      <c r="A7" s="2" t="s">
        <v>3</v>
      </c>
      <c r="B7" s="90" t="s">
        <v>4</v>
      </c>
      <c r="C7" s="103"/>
      <c r="D7" s="102"/>
      <c r="E7" s="6" t="s">
        <v>5</v>
      </c>
      <c r="F7" s="2" t="s">
        <v>6</v>
      </c>
      <c r="H7" s="2" t="s">
        <v>44</v>
      </c>
      <c r="J7" s="2" t="s">
        <v>7</v>
      </c>
      <c r="L7" s="90" t="s">
        <v>8</v>
      </c>
      <c r="M7" s="110"/>
      <c r="O7" s="90" t="s">
        <v>9</v>
      </c>
      <c r="P7" s="103"/>
      <c r="Q7" s="102"/>
      <c r="R7" s="90" t="s">
        <v>10</v>
      </c>
      <c r="S7" s="91"/>
      <c r="T7" s="2" t="s">
        <v>11</v>
      </c>
    </row>
    <row r="8" spans="1:20" ht="12.75">
      <c r="A8" s="3"/>
      <c r="B8" s="68" t="s">
        <v>45</v>
      </c>
      <c r="C8" s="69"/>
      <c r="D8" s="70"/>
      <c r="E8" s="50" t="s">
        <v>36</v>
      </c>
      <c r="F8" s="2"/>
      <c r="H8" s="51">
        <f>SUM(H9:H10)</f>
        <v>3406.9</v>
      </c>
      <c r="J8" s="3"/>
      <c r="L8" s="48"/>
      <c r="M8" s="49"/>
      <c r="N8" s="49"/>
      <c r="O8" s="3"/>
      <c r="P8" s="4"/>
      <c r="Q8" s="5"/>
      <c r="R8" s="3"/>
      <c r="S8" s="7"/>
      <c r="T8" s="2"/>
    </row>
    <row r="9" spans="1:20" ht="12.75">
      <c r="A9" s="12"/>
      <c r="B9" s="71" t="s">
        <v>12</v>
      </c>
      <c r="C9" s="72"/>
      <c r="D9" s="73"/>
      <c r="E9" s="15" t="s">
        <v>36</v>
      </c>
      <c r="F9" s="2"/>
      <c r="H9" s="52">
        <v>2519</v>
      </c>
      <c r="J9" s="3"/>
      <c r="L9" s="48"/>
      <c r="M9" s="49"/>
      <c r="N9" s="49"/>
      <c r="O9" s="3"/>
      <c r="P9" s="4"/>
      <c r="Q9" s="5"/>
      <c r="R9" s="3"/>
      <c r="S9" s="7"/>
      <c r="T9" s="2"/>
    </row>
    <row r="10" spans="1:20" ht="15" customHeight="1">
      <c r="A10" s="12"/>
      <c r="B10" s="74" t="s">
        <v>46</v>
      </c>
      <c r="C10" s="72"/>
      <c r="D10" s="73"/>
      <c r="E10" s="15" t="s">
        <v>36</v>
      </c>
      <c r="F10" s="8"/>
      <c r="H10" s="52">
        <v>887.9</v>
      </c>
      <c r="J10" s="101"/>
      <c r="K10" s="102"/>
      <c r="M10" s="121"/>
      <c r="N10" s="122"/>
      <c r="O10" s="101"/>
      <c r="P10" s="103"/>
      <c r="Q10" s="102"/>
      <c r="R10" s="101"/>
      <c r="S10" s="111"/>
      <c r="T10" s="8"/>
    </row>
    <row r="11" spans="1:20" ht="0" customHeight="1" hidden="1">
      <c r="A11" s="112">
        <v>1</v>
      </c>
      <c r="B11" s="114" t="s">
        <v>13</v>
      </c>
      <c r="C11" s="115"/>
      <c r="D11" s="110"/>
      <c r="E11" s="99" t="s">
        <v>37</v>
      </c>
      <c r="F11" s="119">
        <v>9.53</v>
      </c>
      <c r="H11" s="119">
        <v>288072.96</v>
      </c>
      <c r="J11" s="120">
        <v>279855.21</v>
      </c>
      <c r="K11" s="110"/>
      <c r="O11" s="120">
        <v>-8217.75</v>
      </c>
      <c r="P11" s="115"/>
      <c r="Q11" s="110"/>
      <c r="R11" s="120">
        <v>8217.75</v>
      </c>
      <c r="S11" s="110"/>
      <c r="T11" s="123" t="s">
        <v>47</v>
      </c>
    </row>
    <row r="12" spans="1:20" ht="26.25" customHeight="1">
      <c r="A12" s="113"/>
      <c r="B12" s="116"/>
      <c r="C12" s="117"/>
      <c r="D12" s="118"/>
      <c r="E12" s="100"/>
      <c r="F12" s="113"/>
      <c r="H12" s="113"/>
      <c r="J12" s="116"/>
      <c r="K12" s="118"/>
      <c r="M12" s="120">
        <v>288072.96</v>
      </c>
      <c r="N12" s="110"/>
      <c r="O12" s="116"/>
      <c r="P12" s="117"/>
      <c r="Q12" s="118"/>
      <c r="R12" s="116"/>
      <c r="S12" s="118"/>
      <c r="T12" s="124"/>
    </row>
    <row r="13" spans="1:20" ht="0" customHeight="1" hidden="1">
      <c r="A13" s="125">
        <v>1.1</v>
      </c>
      <c r="B13" s="127" t="s">
        <v>14</v>
      </c>
      <c r="C13" s="115"/>
      <c r="D13" s="110"/>
      <c r="E13" s="99" t="s">
        <v>37</v>
      </c>
      <c r="F13" s="128">
        <v>1.05</v>
      </c>
      <c r="H13" s="129">
        <v>31739.4</v>
      </c>
      <c r="J13" s="130">
        <v>30833.97</v>
      </c>
      <c r="K13" s="110"/>
      <c r="M13" s="116"/>
      <c r="N13" s="118"/>
      <c r="O13" s="131">
        <v>-905.43</v>
      </c>
      <c r="P13" s="115"/>
      <c r="Q13" s="110"/>
      <c r="R13" s="132">
        <v>905.43</v>
      </c>
      <c r="S13" s="110"/>
      <c r="T13" s="133" t="s">
        <v>48</v>
      </c>
    </row>
    <row r="14" spans="1:20" ht="28.5" customHeight="1">
      <c r="A14" s="126"/>
      <c r="B14" s="116"/>
      <c r="C14" s="117"/>
      <c r="D14" s="118"/>
      <c r="E14" s="100"/>
      <c r="F14" s="113"/>
      <c r="H14" s="117"/>
      <c r="J14" s="116"/>
      <c r="K14" s="118"/>
      <c r="M14" s="135">
        <v>31739.4</v>
      </c>
      <c r="N14" s="102"/>
      <c r="O14" s="116"/>
      <c r="P14" s="117"/>
      <c r="Q14" s="118"/>
      <c r="R14" s="116"/>
      <c r="S14" s="118"/>
      <c r="T14" s="134"/>
    </row>
    <row r="15" spans="1:20" ht="0" customHeight="1" hidden="1">
      <c r="A15" s="136">
        <v>1.2</v>
      </c>
      <c r="B15" s="137" t="s">
        <v>15</v>
      </c>
      <c r="C15" s="115"/>
      <c r="D15" s="110"/>
      <c r="E15" s="99" t="s">
        <v>37</v>
      </c>
      <c r="F15" s="119">
        <v>1.33</v>
      </c>
      <c r="H15" s="119">
        <v>40203.24</v>
      </c>
      <c r="J15" s="120">
        <v>39056.38</v>
      </c>
      <c r="K15" s="139"/>
      <c r="M15" s="120">
        <v>40203.24</v>
      </c>
      <c r="N15" s="139"/>
      <c r="O15" s="120">
        <v>-1146.86</v>
      </c>
      <c r="P15" s="142"/>
      <c r="Q15" s="139"/>
      <c r="R15" s="120">
        <v>1146.86</v>
      </c>
      <c r="S15" s="139"/>
      <c r="T15" s="133" t="s">
        <v>48</v>
      </c>
    </row>
    <row r="16" spans="1:20" ht="15" customHeight="1">
      <c r="A16" s="113"/>
      <c r="B16" s="116"/>
      <c r="C16" s="117"/>
      <c r="D16" s="118"/>
      <c r="E16" s="100"/>
      <c r="F16" s="113"/>
      <c r="H16" s="138"/>
      <c r="J16" s="140"/>
      <c r="K16" s="141"/>
      <c r="M16" s="140"/>
      <c r="N16" s="141"/>
      <c r="O16" s="140"/>
      <c r="P16" s="143"/>
      <c r="Q16" s="141"/>
      <c r="R16" s="140"/>
      <c r="S16" s="141"/>
      <c r="T16" s="134"/>
    </row>
    <row r="17" spans="1:20" ht="15" customHeight="1">
      <c r="A17" s="12">
        <v>1.3</v>
      </c>
      <c r="B17" s="71" t="s">
        <v>16</v>
      </c>
      <c r="C17" s="81"/>
      <c r="D17" s="82"/>
      <c r="E17" s="59" t="s">
        <v>37</v>
      </c>
      <c r="F17" s="16">
        <v>2.93</v>
      </c>
      <c r="H17" s="16">
        <v>88568.04</v>
      </c>
      <c r="J17" s="144">
        <v>86041.49</v>
      </c>
      <c r="K17" s="82"/>
      <c r="M17" s="144">
        <v>88568.04</v>
      </c>
      <c r="N17" s="82"/>
      <c r="O17" s="144">
        <v>-2526.55</v>
      </c>
      <c r="P17" s="81"/>
      <c r="Q17" s="82"/>
      <c r="R17" s="144">
        <v>2526.55</v>
      </c>
      <c r="S17" s="82"/>
      <c r="T17" s="54" t="s">
        <v>48</v>
      </c>
    </row>
    <row r="18" spans="1:20" ht="15" customHeight="1">
      <c r="A18" s="12">
        <v>1.4</v>
      </c>
      <c r="B18" s="71" t="s">
        <v>17</v>
      </c>
      <c r="C18" s="81"/>
      <c r="D18" s="82"/>
      <c r="E18" s="99" t="s">
        <v>37</v>
      </c>
      <c r="F18" s="16">
        <v>2.26</v>
      </c>
      <c r="H18" s="16">
        <v>68315.28</v>
      </c>
      <c r="J18" s="144">
        <v>66366.47</v>
      </c>
      <c r="K18" s="82"/>
      <c r="M18" s="144">
        <v>68315.28</v>
      </c>
      <c r="N18" s="82"/>
      <c r="O18" s="144">
        <v>-1948.81</v>
      </c>
      <c r="P18" s="81"/>
      <c r="Q18" s="82"/>
      <c r="R18" s="144">
        <v>1948.81</v>
      </c>
      <c r="S18" s="82"/>
      <c r="T18" s="53" t="s">
        <v>49</v>
      </c>
    </row>
    <row r="19" spans="5:20" ht="0" customHeight="1" hidden="1">
      <c r="E19" s="100"/>
      <c r="T19" s="55"/>
    </row>
    <row r="20" spans="1:20" ht="15" customHeight="1">
      <c r="A20" s="18">
        <v>1.5</v>
      </c>
      <c r="B20" s="71" t="s">
        <v>18</v>
      </c>
      <c r="C20" s="81"/>
      <c r="D20" s="82"/>
      <c r="E20" s="59" t="s">
        <v>37</v>
      </c>
      <c r="F20" s="16">
        <v>1.23</v>
      </c>
      <c r="H20" s="16">
        <v>37180.44</v>
      </c>
      <c r="J20" s="144">
        <v>36119.81</v>
      </c>
      <c r="K20" s="82"/>
      <c r="M20" s="144">
        <v>37180.44</v>
      </c>
      <c r="N20" s="82"/>
      <c r="O20" s="144">
        <v>-1060.63</v>
      </c>
      <c r="P20" s="81"/>
      <c r="Q20" s="82"/>
      <c r="R20" s="144">
        <v>1060.63</v>
      </c>
      <c r="S20" s="82"/>
      <c r="T20" s="53" t="s">
        <v>50</v>
      </c>
    </row>
    <row r="21" spans="1:20" ht="14.25" customHeight="1">
      <c r="A21" s="19">
        <v>1.6</v>
      </c>
      <c r="B21" s="145" t="s">
        <v>19</v>
      </c>
      <c r="C21" s="81"/>
      <c r="D21" s="82"/>
      <c r="E21" s="99" t="s">
        <v>37</v>
      </c>
      <c r="F21" s="20">
        <v>0.37</v>
      </c>
      <c r="H21" s="21">
        <v>11184.36</v>
      </c>
      <c r="J21" s="146">
        <v>10865.3</v>
      </c>
      <c r="K21" s="82"/>
      <c r="M21" s="146">
        <v>11184.36</v>
      </c>
      <c r="N21" s="82"/>
      <c r="O21" s="147">
        <v>-319.06</v>
      </c>
      <c r="P21" s="81"/>
      <c r="Q21" s="82"/>
      <c r="R21" s="149">
        <v>319.06</v>
      </c>
      <c r="S21" s="82"/>
      <c r="T21" s="53" t="s">
        <v>51</v>
      </c>
    </row>
    <row r="22" spans="1:20" ht="0.75" customHeight="1">
      <c r="A22" s="136">
        <v>1.7</v>
      </c>
      <c r="B22" s="137" t="s">
        <v>20</v>
      </c>
      <c r="C22" s="142"/>
      <c r="D22" s="139"/>
      <c r="E22" s="100"/>
      <c r="F22" s="119">
        <v>0.15</v>
      </c>
      <c r="H22" s="119">
        <v>4534.2</v>
      </c>
      <c r="J22" s="120">
        <v>4404.86</v>
      </c>
      <c r="K22" s="139"/>
      <c r="M22" s="120">
        <v>4534.2</v>
      </c>
      <c r="N22" s="139"/>
      <c r="O22" s="120">
        <v>-129.34</v>
      </c>
      <c r="P22" s="142"/>
      <c r="Q22" s="139"/>
      <c r="R22" s="120">
        <v>129.34</v>
      </c>
      <c r="S22" s="139"/>
      <c r="T22" s="123" t="s">
        <v>52</v>
      </c>
    </row>
    <row r="23" spans="1:20" ht="34.5" customHeight="1">
      <c r="A23" s="138"/>
      <c r="B23" s="140"/>
      <c r="C23" s="143"/>
      <c r="D23" s="141"/>
      <c r="E23" s="58" t="s">
        <v>37</v>
      </c>
      <c r="F23" s="138"/>
      <c r="H23" s="138"/>
      <c r="J23" s="140"/>
      <c r="K23" s="141"/>
      <c r="M23" s="140"/>
      <c r="N23" s="141"/>
      <c r="O23" s="140"/>
      <c r="P23" s="143"/>
      <c r="Q23" s="141"/>
      <c r="R23" s="140"/>
      <c r="S23" s="141"/>
      <c r="T23" s="148"/>
    </row>
    <row r="24" spans="5:20" ht="0" customHeight="1" hidden="1">
      <c r="E24" s="58" t="s">
        <v>37</v>
      </c>
      <c r="T24" s="55"/>
    </row>
    <row r="25" spans="1:20" ht="15" customHeight="1">
      <c r="A25" s="12">
        <v>1.8</v>
      </c>
      <c r="B25" s="71" t="s">
        <v>21</v>
      </c>
      <c r="C25" s="81"/>
      <c r="D25" s="82"/>
      <c r="E25" s="58" t="s">
        <v>37</v>
      </c>
      <c r="F25" s="16">
        <v>0.15</v>
      </c>
      <c r="H25" s="16">
        <v>4534.2</v>
      </c>
      <c r="J25" s="144">
        <v>4404.86</v>
      </c>
      <c r="K25" s="82"/>
      <c r="M25" s="144">
        <v>4534.2</v>
      </c>
      <c r="N25" s="82"/>
      <c r="O25" s="144">
        <v>-129.34</v>
      </c>
      <c r="P25" s="81"/>
      <c r="Q25" s="82"/>
      <c r="R25" s="144">
        <v>129.34</v>
      </c>
      <c r="S25" s="82"/>
      <c r="T25" s="53" t="s">
        <v>53</v>
      </c>
    </row>
    <row r="26" spans="1:20" ht="12.75">
      <c r="A26" s="12">
        <v>1.9</v>
      </c>
      <c r="B26" s="71" t="s">
        <v>65</v>
      </c>
      <c r="C26" s="81"/>
      <c r="D26" s="82"/>
      <c r="E26" s="58" t="s">
        <v>37</v>
      </c>
      <c r="F26" s="16">
        <v>0.06</v>
      </c>
      <c r="H26" s="16">
        <v>1813.68</v>
      </c>
      <c r="J26" s="144">
        <v>1761.93</v>
      </c>
      <c r="K26" s="82"/>
      <c r="M26" s="144">
        <v>1813.68</v>
      </c>
      <c r="N26" s="82"/>
      <c r="O26" s="144">
        <v>-51.75</v>
      </c>
      <c r="P26" s="81"/>
      <c r="Q26" s="82"/>
      <c r="R26" s="144">
        <v>51.75</v>
      </c>
      <c r="S26" s="82"/>
      <c r="T26" s="65" t="s">
        <v>64</v>
      </c>
    </row>
    <row r="27" ht="0" customHeight="1" hidden="1"/>
    <row r="28" spans="1:20" ht="15" customHeight="1">
      <c r="A28" s="22">
        <v>2</v>
      </c>
      <c r="B28" s="150" t="s">
        <v>22</v>
      </c>
      <c r="C28" s="81"/>
      <c r="D28" s="82"/>
      <c r="E28" s="58" t="s">
        <v>37</v>
      </c>
      <c r="F28" s="16">
        <v>5</v>
      </c>
      <c r="H28" s="8"/>
      <c r="J28" s="151">
        <f>J29+J30-J32-J33</f>
        <v>58583.6</v>
      </c>
      <c r="K28" s="152"/>
      <c r="L28" s="56"/>
      <c r="M28" s="151">
        <v>12166.77</v>
      </c>
      <c r="N28" s="152"/>
      <c r="O28" s="151">
        <f>J28-M28</f>
        <v>46416.83</v>
      </c>
      <c r="P28" s="153"/>
      <c r="Q28" s="152"/>
      <c r="R28" s="154"/>
      <c r="S28" s="155"/>
      <c r="T28" s="8"/>
    </row>
    <row r="29" spans="1:20" ht="15" customHeight="1">
      <c r="A29" s="12"/>
      <c r="B29" s="71" t="s">
        <v>23</v>
      </c>
      <c r="C29" s="81"/>
      <c r="D29" s="82"/>
      <c r="E29" s="58" t="s">
        <v>37</v>
      </c>
      <c r="F29" s="23"/>
      <c r="H29" s="16">
        <v>151140</v>
      </c>
      <c r="J29" s="144">
        <v>147846.74</v>
      </c>
      <c r="K29" s="82"/>
      <c r="M29" s="101"/>
      <c r="N29" s="82"/>
      <c r="O29" s="101"/>
      <c r="P29" s="81"/>
      <c r="Q29" s="82"/>
      <c r="R29" s="101"/>
      <c r="S29" s="111"/>
      <c r="T29" s="8"/>
    </row>
    <row r="30" spans="1:20" ht="15" customHeight="1">
      <c r="A30" s="12"/>
      <c r="B30" s="71" t="s">
        <v>24</v>
      </c>
      <c r="C30" s="81"/>
      <c r="D30" s="82"/>
      <c r="E30" s="58" t="s">
        <v>37</v>
      </c>
      <c r="F30" s="8"/>
      <c r="H30" s="8"/>
      <c r="J30" s="144">
        <v>-36504.43</v>
      </c>
      <c r="K30" s="82"/>
      <c r="M30" s="101"/>
      <c r="N30" s="82"/>
      <c r="O30" s="101"/>
      <c r="P30" s="81"/>
      <c r="Q30" s="82"/>
      <c r="R30" s="101"/>
      <c r="S30" s="111"/>
      <c r="T30" s="8"/>
    </row>
    <row r="31" spans="1:20" ht="15" customHeight="1">
      <c r="A31" s="12"/>
      <c r="B31" s="71" t="s">
        <v>25</v>
      </c>
      <c r="C31" s="81"/>
      <c r="D31" s="82"/>
      <c r="E31" s="58" t="s">
        <v>37</v>
      </c>
      <c r="F31" s="8"/>
      <c r="H31" s="8"/>
      <c r="J31" s="101"/>
      <c r="K31" s="82"/>
      <c r="M31" s="144">
        <v>12166.77</v>
      </c>
      <c r="N31" s="82"/>
      <c r="O31" s="101"/>
      <c r="P31" s="81"/>
      <c r="Q31" s="82"/>
      <c r="R31" s="101"/>
      <c r="S31" s="111"/>
      <c r="T31" s="8"/>
    </row>
    <row r="32" spans="1:20" ht="15" customHeight="1">
      <c r="A32" s="12"/>
      <c r="B32" s="74" t="s">
        <v>57</v>
      </c>
      <c r="C32" s="75"/>
      <c r="D32" s="76"/>
      <c r="E32" s="58" t="s">
        <v>37</v>
      </c>
      <c r="F32" s="8"/>
      <c r="H32" s="8"/>
      <c r="J32" s="10">
        <v>8217.75</v>
      </c>
      <c r="K32" s="14"/>
      <c r="M32" s="17"/>
      <c r="N32" s="14"/>
      <c r="O32" s="10"/>
      <c r="P32" s="13"/>
      <c r="Q32" s="14"/>
      <c r="R32" s="10"/>
      <c r="S32" s="11"/>
      <c r="T32" s="8"/>
    </row>
    <row r="33" spans="1:20" ht="15" customHeight="1">
      <c r="A33" s="12"/>
      <c r="B33" s="156" t="s">
        <v>58</v>
      </c>
      <c r="C33" s="75"/>
      <c r="D33" s="76"/>
      <c r="E33" s="58" t="s">
        <v>37</v>
      </c>
      <c r="F33" s="8"/>
      <c r="H33" s="8"/>
      <c r="J33" s="101">
        <v>44540.96</v>
      </c>
      <c r="K33" s="82"/>
      <c r="M33" s="101"/>
      <c r="N33" s="82"/>
      <c r="O33" s="101"/>
      <c r="P33" s="81"/>
      <c r="Q33" s="82"/>
      <c r="R33" s="101"/>
      <c r="S33" s="111"/>
      <c r="T33" s="8"/>
    </row>
    <row r="34" spans="1:20" ht="14.25" customHeight="1">
      <c r="A34" s="12"/>
      <c r="B34" s="71" t="s">
        <v>26</v>
      </c>
      <c r="C34" s="81"/>
      <c r="D34" s="82"/>
      <c r="E34" s="24"/>
      <c r="F34" s="8"/>
      <c r="H34" s="8"/>
      <c r="J34" s="101"/>
      <c r="K34" s="82"/>
      <c r="M34" s="101"/>
      <c r="N34" s="82"/>
      <c r="O34" s="101"/>
      <c r="P34" s="81"/>
      <c r="Q34" s="82"/>
      <c r="R34" s="101"/>
      <c r="S34" s="111"/>
      <c r="T34" s="8"/>
    </row>
    <row r="35" ht="0" customHeight="1" hidden="1"/>
    <row r="36" spans="1:20" ht="15" customHeight="1">
      <c r="A36" s="22">
        <v>3</v>
      </c>
      <c r="B36" s="150" t="s">
        <v>27</v>
      </c>
      <c r="C36" s="81"/>
      <c r="D36" s="82"/>
      <c r="E36" s="58" t="s">
        <v>37</v>
      </c>
      <c r="F36" s="8"/>
      <c r="H36" s="16">
        <v>962339.81</v>
      </c>
      <c r="J36" s="144">
        <v>930544.27</v>
      </c>
      <c r="K36" s="82"/>
      <c r="M36" s="144">
        <v>962339.81</v>
      </c>
      <c r="N36" s="82"/>
      <c r="O36" s="144">
        <v>-31795.54</v>
      </c>
      <c r="P36" s="81"/>
      <c r="Q36" s="82"/>
      <c r="R36" s="144">
        <v>31795.54</v>
      </c>
      <c r="S36" s="82"/>
      <c r="T36" s="8"/>
    </row>
    <row r="37" spans="1:20" ht="15" customHeight="1">
      <c r="A37" s="25"/>
      <c r="B37" s="71" t="s">
        <v>28</v>
      </c>
      <c r="C37" s="81"/>
      <c r="D37" s="82"/>
      <c r="E37" s="58" t="s">
        <v>37</v>
      </c>
      <c r="F37" s="8"/>
      <c r="H37" s="9">
        <v>30379.2</v>
      </c>
      <c r="J37" s="144">
        <v>29560.89</v>
      </c>
      <c r="K37" s="82"/>
      <c r="M37" s="144">
        <v>30379.2</v>
      </c>
      <c r="N37" s="82"/>
      <c r="O37" s="144">
        <v>-818.31</v>
      </c>
      <c r="P37" s="81"/>
      <c r="Q37" s="82"/>
      <c r="R37" s="144">
        <v>818.31</v>
      </c>
      <c r="S37" s="82"/>
      <c r="T37" s="57" t="s">
        <v>54</v>
      </c>
    </row>
    <row r="38" spans="1:20" ht="15" customHeight="1">
      <c r="A38" s="18"/>
      <c r="B38" s="71" t="s">
        <v>29</v>
      </c>
      <c r="C38" s="81"/>
      <c r="D38" s="82"/>
      <c r="E38" s="58" t="s">
        <v>37</v>
      </c>
      <c r="F38" s="23"/>
      <c r="H38" s="16">
        <v>189606.25</v>
      </c>
      <c r="J38" s="144">
        <v>180891.12</v>
      </c>
      <c r="K38" s="82"/>
      <c r="M38" s="144">
        <v>189606.25</v>
      </c>
      <c r="N38" s="82"/>
      <c r="O38" s="144">
        <v>-8715.13</v>
      </c>
      <c r="P38" s="81"/>
      <c r="Q38" s="82"/>
      <c r="R38" s="144">
        <v>8715.13</v>
      </c>
      <c r="S38" s="82"/>
      <c r="T38" s="53" t="s">
        <v>55</v>
      </c>
    </row>
    <row r="39" spans="1:20" ht="15" customHeight="1">
      <c r="A39" s="18"/>
      <c r="B39" s="71" t="s">
        <v>30</v>
      </c>
      <c r="C39" s="81"/>
      <c r="D39" s="82"/>
      <c r="E39" s="58" t="s">
        <v>37</v>
      </c>
      <c r="F39" s="8"/>
      <c r="H39" s="16">
        <v>128552.46</v>
      </c>
      <c r="J39" s="144">
        <v>122628.83</v>
      </c>
      <c r="K39" s="82"/>
      <c r="M39" s="144">
        <v>128552.46</v>
      </c>
      <c r="N39" s="82"/>
      <c r="O39" s="144">
        <v>-5923.63</v>
      </c>
      <c r="P39" s="81"/>
      <c r="Q39" s="82"/>
      <c r="R39" s="144">
        <v>5923.63</v>
      </c>
      <c r="S39" s="82"/>
      <c r="T39" s="53" t="s">
        <v>55</v>
      </c>
    </row>
    <row r="40" spans="1:20" ht="15" customHeight="1">
      <c r="A40" s="18"/>
      <c r="B40" s="71" t="s">
        <v>31</v>
      </c>
      <c r="C40" s="81"/>
      <c r="D40" s="82"/>
      <c r="E40" s="58" t="s">
        <v>37</v>
      </c>
      <c r="F40" s="8"/>
      <c r="H40" s="16">
        <v>613801.9</v>
      </c>
      <c r="J40" s="144">
        <v>597463.43</v>
      </c>
      <c r="K40" s="82"/>
      <c r="M40" s="144">
        <v>613801.9</v>
      </c>
      <c r="N40" s="82"/>
      <c r="O40" s="144">
        <v>-16338.47</v>
      </c>
      <c r="P40" s="81"/>
      <c r="Q40" s="82"/>
      <c r="R40" s="144">
        <v>16338.47</v>
      </c>
      <c r="S40" s="157"/>
      <c r="T40" s="53" t="s">
        <v>56</v>
      </c>
    </row>
    <row r="41" ht="15" customHeight="1"/>
    <row r="42" spans="1:256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26.25" customHeight="1">
      <c r="A43" s="92" t="s">
        <v>59</v>
      </c>
      <c r="B43" s="93"/>
      <c r="C43" s="93"/>
      <c r="D43" s="93"/>
      <c r="E43" s="94"/>
      <c r="F43" s="95">
        <f>SUM(F44:G46)</f>
        <v>12166.77</v>
      </c>
      <c r="G43" s="9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2.75">
      <c r="A44" s="96" t="s">
        <v>66</v>
      </c>
      <c r="B44" s="97"/>
      <c r="C44" s="97"/>
      <c r="D44" s="97"/>
      <c r="E44" s="98"/>
      <c r="F44" s="88">
        <v>10080</v>
      </c>
      <c r="G44" s="89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2.75">
      <c r="A45" s="62" t="s">
        <v>32</v>
      </c>
      <c r="B45" s="63"/>
      <c r="C45" s="60"/>
      <c r="D45" s="60"/>
      <c r="E45" s="61"/>
      <c r="F45" s="88">
        <v>886.77</v>
      </c>
      <c r="G45" s="89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12.75">
      <c r="A46" s="64" t="s">
        <v>60</v>
      </c>
      <c r="B46" s="63"/>
      <c r="C46" s="60"/>
      <c r="D46" s="60"/>
      <c r="E46" s="61"/>
      <c r="F46" s="88">
        <v>1200</v>
      </c>
      <c r="G46" s="89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2.75">
      <c r="A47" s="27"/>
      <c r="B47" s="27"/>
      <c r="C47" s="27"/>
      <c r="D47" s="27"/>
      <c r="E47" s="28"/>
      <c r="F47" s="29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12.75">
      <c r="A49" s="84" t="s">
        <v>61</v>
      </c>
      <c r="B49" s="85"/>
      <c r="C49" s="85"/>
      <c r="D49" s="85"/>
      <c r="E49" s="86"/>
      <c r="F49" s="87">
        <f>F50+F51+F52</f>
        <v>6822</v>
      </c>
      <c r="G49" s="87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12.75">
      <c r="A50" s="80" t="s">
        <v>33</v>
      </c>
      <c r="B50" s="78"/>
      <c r="C50" s="78"/>
      <c r="D50" s="78"/>
      <c r="E50" s="78"/>
      <c r="F50" s="83">
        <v>1350</v>
      </c>
      <c r="G50" s="83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12.75">
      <c r="A51" s="80" t="s">
        <v>34</v>
      </c>
      <c r="B51" s="78"/>
      <c r="C51" s="78"/>
      <c r="D51" s="78"/>
      <c r="E51" s="78"/>
      <c r="F51" s="83">
        <v>1692</v>
      </c>
      <c r="G51" s="83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2.75">
      <c r="A52" s="77" t="s">
        <v>35</v>
      </c>
      <c r="B52" s="78"/>
      <c r="C52" s="78"/>
      <c r="D52" s="78"/>
      <c r="E52" s="78"/>
      <c r="F52" s="83">
        <v>3780</v>
      </c>
      <c r="G52" s="83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12.75">
      <c r="A53" s="30"/>
      <c r="B53" s="31"/>
      <c r="C53" s="31"/>
      <c r="D53" s="31"/>
      <c r="E53" s="31"/>
      <c r="F53" s="32"/>
      <c r="G53" s="3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14.25" customHeight="1">
      <c r="A54" s="33"/>
      <c r="B54" s="34"/>
      <c r="C54" s="34"/>
      <c r="D54" s="34"/>
      <c r="E54" s="34"/>
      <c r="F54" s="35" t="s">
        <v>36</v>
      </c>
      <c r="G54" s="36" t="s">
        <v>37</v>
      </c>
      <c r="H54" s="36" t="s">
        <v>37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7.75" customHeight="1">
      <c r="A55" s="84" t="s">
        <v>62</v>
      </c>
      <c r="B55" s="85"/>
      <c r="C55" s="85"/>
      <c r="D55" s="85"/>
      <c r="E55" s="85"/>
      <c r="F55" s="37">
        <f>SUM(F56:F58)</f>
        <v>887.9000000000001</v>
      </c>
      <c r="G55" s="38">
        <f>SUM(G56:G58)</f>
        <v>33908.1</v>
      </c>
      <c r="H55" s="38">
        <f>SUM(H56:H58)</f>
        <v>26486.65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12.75">
      <c r="A56" s="77" t="s">
        <v>33</v>
      </c>
      <c r="B56" s="78"/>
      <c r="C56" s="78"/>
      <c r="D56" s="78"/>
      <c r="E56" s="78"/>
      <c r="F56" s="39">
        <v>499</v>
      </c>
      <c r="G56" s="40">
        <v>14806.32</v>
      </c>
      <c r="H56" s="40">
        <v>15963.71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12.75">
      <c r="A57" s="77" t="s">
        <v>38</v>
      </c>
      <c r="B57" s="78"/>
      <c r="C57" s="78"/>
      <c r="D57" s="78"/>
      <c r="E57" s="78"/>
      <c r="F57" s="39">
        <v>30.7</v>
      </c>
      <c r="G57" s="40">
        <v>0</v>
      </c>
      <c r="H57" s="40">
        <v>0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12.75">
      <c r="A58" s="77" t="s">
        <v>39</v>
      </c>
      <c r="B58" s="78"/>
      <c r="C58" s="78"/>
      <c r="D58" s="78"/>
      <c r="E58" s="78"/>
      <c r="F58" s="39">
        <v>358.2</v>
      </c>
      <c r="G58" s="40">
        <v>19101.78</v>
      </c>
      <c r="H58" s="40">
        <v>10522.94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12.75">
      <c r="A62" s="41" t="s">
        <v>40</v>
      </c>
      <c r="B62" s="41"/>
      <c r="C62" s="42"/>
      <c r="D62" s="43"/>
      <c r="E62" s="26"/>
      <c r="F62" s="26"/>
      <c r="G62" s="44" t="s">
        <v>41</v>
      </c>
      <c r="H62" s="45"/>
      <c r="I62" s="45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12.75">
      <c r="A63" s="26"/>
      <c r="B63" s="44"/>
      <c r="C63" s="43"/>
      <c r="D63" s="46"/>
      <c r="E63" s="46"/>
      <c r="F63" s="46"/>
      <c r="G63" s="46"/>
      <c r="H63" s="45"/>
      <c r="I63" s="4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12.75">
      <c r="A64" s="26"/>
      <c r="B64" s="44"/>
      <c r="C64" s="46"/>
      <c r="D64" s="46"/>
      <c r="E64" s="46"/>
      <c r="F64" s="26"/>
      <c r="G64" s="47"/>
      <c r="H64" s="46"/>
      <c r="I64" s="4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12.75">
      <c r="A65" s="79" t="s">
        <v>42</v>
      </c>
      <c r="B65" s="79"/>
      <c r="C65" s="79"/>
      <c r="D65" s="79"/>
      <c r="E65" s="46"/>
      <c r="F65" s="46"/>
      <c r="G65" s="46"/>
      <c r="H65" s="45"/>
      <c r="I65" s="45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12.75">
      <c r="A66" s="66" t="s">
        <v>63</v>
      </c>
      <c r="B66" s="67"/>
      <c r="C66" s="47"/>
      <c r="D66" s="44"/>
      <c r="E66" s="46"/>
      <c r="F66" s="46"/>
      <c r="G66" s="46"/>
      <c r="H66" s="45"/>
      <c r="I66" s="45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12.75">
      <c r="A67" s="66" t="s">
        <v>43</v>
      </c>
      <c r="B67" s="67"/>
      <c r="C67" s="47"/>
      <c r="D67" s="46"/>
      <c r="E67" s="46"/>
      <c r="F67" s="46"/>
      <c r="G67" s="46"/>
      <c r="H67" s="45"/>
      <c r="I67" s="45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</sheetData>
  <sheetProtection/>
  <mergeCells count="162"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J33:K33"/>
    <mergeCell ref="M33:N33"/>
    <mergeCell ref="O33:Q33"/>
    <mergeCell ref="R31:S31"/>
    <mergeCell ref="B31:D31"/>
    <mergeCell ref="J31:K31"/>
    <mergeCell ref="M31:N31"/>
    <mergeCell ref="O31:Q31"/>
    <mergeCell ref="B33:D33"/>
    <mergeCell ref="R33:S33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T22:T23"/>
    <mergeCell ref="B25:D25"/>
    <mergeCell ref="J25:K25"/>
    <mergeCell ref="M25:N25"/>
    <mergeCell ref="O25:Q25"/>
    <mergeCell ref="R25:S25"/>
    <mergeCell ref="E21:E22"/>
    <mergeCell ref="R21:S21"/>
    <mergeCell ref="O22:Q23"/>
    <mergeCell ref="R22:S23"/>
    <mergeCell ref="A22:A23"/>
    <mergeCell ref="B22:D23"/>
    <mergeCell ref="F22:F23"/>
    <mergeCell ref="H22:H23"/>
    <mergeCell ref="J22:K23"/>
    <mergeCell ref="M22:N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15:S16"/>
    <mergeCell ref="T15:T16"/>
    <mergeCell ref="B17:D17"/>
    <mergeCell ref="J17:K17"/>
    <mergeCell ref="M17:N17"/>
    <mergeCell ref="O17:Q17"/>
    <mergeCell ref="R17:S17"/>
    <mergeCell ref="J15:K16"/>
    <mergeCell ref="M15:N16"/>
    <mergeCell ref="O15:Q16"/>
    <mergeCell ref="J18:K18"/>
    <mergeCell ref="M18:N18"/>
    <mergeCell ref="O18:Q18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O11:Q12"/>
    <mergeCell ref="R11:S12"/>
    <mergeCell ref="M10:N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O10:Q10"/>
    <mergeCell ref="C1:R2"/>
    <mergeCell ref="D3:P3"/>
    <mergeCell ref="C5:O5"/>
    <mergeCell ref="B7:D7"/>
    <mergeCell ref="L7:M7"/>
    <mergeCell ref="O7:Q7"/>
    <mergeCell ref="R10:S10"/>
    <mergeCell ref="F46:G46"/>
    <mergeCell ref="R7:S7"/>
    <mergeCell ref="A43:E43"/>
    <mergeCell ref="F43:G43"/>
    <mergeCell ref="A44:E44"/>
    <mergeCell ref="F44:G44"/>
    <mergeCell ref="F45:G45"/>
    <mergeCell ref="E18:E19"/>
    <mergeCell ref="B10:D10"/>
    <mergeCell ref="J10:K10"/>
    <mergeCell ref="F51:G51"/>
    <mergeCell ref="A52:E52"/>
    <mergeCell ref="F52:G52"/>
    <mergeCell ref="A55:E55"/>
    <mergeCell ref="A56:E56"/>
    <mergeCell ref="A49:E49"/>
    <mergeCell ref="F49:G49"/>
    <mergeCell ref="A50:E50"/>
    <mergeCell ref="F50:G50"/>
    <mergeCell ref="A66:B66"/>
    <mergeCell ref="A67:B67"/>
    <mergeCell ref="B8:D8"/>
    <mergeCell ref="B9:D9"/>
    <mergeCell ref="B32:D32"/>
    <mergeCell ref="A57:E57"/>
    <mergeCell ref="A58:E58"/>
    <mergeCell ref="A65:D65"/>
    <mergeCell ref="A51:E51"/>
    <mergeCell ref="B18:D1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2021-03-17T11:43:53Z</cp:lastPrinted>
  <dcterms:created xsi:type="dcterms:W3CDTF">2021-02-28T08:29:38Z</dcterms:created>
  <dcterms:modified xsi:type="dcterms:W3CDTF">2021-03-19T07:34:42Z</dcterms:modified>
  <cp:category/>
  <cp:version/>
  <cp:contentType/>
  <cp:contentStatus/>
</cp:coreProperties>
</file>