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<sst xmlns="http://schemas.openxmlformats.org/spreadsheetml/2006/main" count="296" uniqueCount="113">
  <si>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</si>
  <si>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</si>
  <si>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Московская ул, д.218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</si>
  <si>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</si>
  <si>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</si>
  <si>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</si>
  <si>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</si>
  <si>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</si>
  <si>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</si>
  <si>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</si>
  <si>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</si>
  <si>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</si>
  <si>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</si>
  <si>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</si>
  <si>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</si>
  <si>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</si>
  <si>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</si>
  <si>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2392,40 </t>
  </si>
  <si>
    <t>Нежилая площадь</t>
  </si>
  <si>
    <t xml:space="preserve"> 1 </t>
  </si>
  <si>
    <t>9,88</t>
  </si>
  <si>
    <t xml:space="preserve">280293,76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</si>
  <si>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</si>
  <si>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</si>
  <si>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</si>
  <si>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</si>
  <si>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30984,60 </t>
  </si>
  <si>
    <t xml:space="preserve"> 1.2 </t>
  </si>
  <si>
    <t xml:space="preserve"> Содержание инженерных сетей</t>
  </si>
  <si>
    <t>1,38</t>
  </si>
  <si>
    <t xml:space="preserve">38763,80 </t>
  </si>
  <si>
    <t xml:space="preserve"> 1.3 </t>
  </si>
  <si>
    <t xml:space="preserve"> Содержание придомовой территории </t>
  </si>
  <si>
    <t>3,04</t>
  </si>
  <si>
    <t xml:space="preserve">86415,68 </t>
  </si>
  <si>
    <t xml:space="preserve"> 1.4</t>
  </si>
  <si>
    <t xml:space="preserve"> Управление многоквартирным домом </t>
  </si>
  <si>
    <t>2,30</t>
  </si>
  <si>
    <t xml:space="preserve">65380,24 </t>
  </si>
  <si>
    <t xml:space="preserve"> 1.5</t>
  </si>
  <si>
    <t xml:space="preserve"> Услуги РЦ </t>
  </si>
  <si>
    <t>1,32</t>
  </si>
  <si>
    <t xml:space="preserve">37522,60 </t>
  </si>
  <si>
    <t xml:space="preserve"> 1.6</t>
  </si>
  <si>
    <t xml:space="preserve"> Аварийное обслуживание</t>
  </si>
  <si>
    <t>0,38</t>
  </si>
  <si>
    <t xml:space="preserve">10801,92 </t>
  </si>
  <si>
    <t xml:space="preserve"> 1.7</t>
  </si>
  <si>
    <t xml:space="preserve"> Обслуживание фасадных и внутридомовых газопроводов</t>
  </si>
  <si>
    <t>0,16</t>
  </si>
  <si>
    <t xml:space="preserve">4455,28 </t>
  </si>
  <si>
    <t xml:space="preserve"> 1.8</t>
  </si>
  <si>
    <t xml:space="preserve">  Обслуживание газоходов и вентаканалов</t>
  </si>
  <si>
    <t>0,15</t>
  </si>
  <si>
    <t xml:space="preserve">4263,92 </t>
  </si>
  <si>
    <t xml:space="preserve"> 1.9</t>
  </si>
  <si>
    <t xml:space="preserve">  Дератизации и дезинфекции</t>
  </si>
  <si>
    <t>0,06</t>
  </si>
  <si>
    <t xml:space="preserve">1705,52 </t>
  </si>
  <si>
    <t>Обслуживание ОДПУ (Электроэнергия)</t>
  </si>
  <si>
    <t>0,0049</t>
  </si>
  <si>
    <t xml:space="preserve">69,96 </t>
  </si>
  <si>
    <t xml:space="preserve">56,06 </t>
  </si>
  <si>
    <t>-13,90</t>
  </si>
  <si>
    <t xml:space="preserve">13,90 </t>
  </si>
  <si>
    <t xml:space="preserve"> Текущий ремонт</t>
  </si>
  <si>
    <t>5,00</t>
  </si>
  <si>
    <t xml:space="preserve"> 2021г</t>
  </si>
  <si>
    <t xml:space="preserve">143544,00 </t>
  </si>
  <si>
    <t xml:space="preserve">145124,82 </t>
  </si>
  <si>
    <t xml:space="preserve"> Остаток средств на  01.01.2021</t>
  </si>
  <si>
    <t>-46328,45</t>
  </si>
  <si>
    <t xml:space="preserve"> Выполненные работы в 2021г.</t>
  </si>
  <si>
    <t>Резервный фонд</t>
  </si>
  <si>
    <t>Коммунальные услуги, в том числе:</t>
  </si>
  <si>
    <t>1188857,72</t>
  </si>
  <si>
    <t>Электроэнергия</t>
  </si>
  <si>
    <t xml:space="preserve">24115,26 </t>
  </si>
  <si>
    <t>Холодное водоснабжение</t>
  </si>
  <si>
    <t xml:space="preserve">173742,40 </t>
  </si>
  <si>
    <t>Водоотведение</t>
  </si>
  <si>
    <t xml:space="preserve">117896,15 </t>
  </si>
  <si>
    <t>Центральное отопление</t>
  </si>
  <si>
    <t xml:space="preserve">873103,91 </t>
  </si>
  <si>
    <t xml:space="preserve"> Содержание помещений общего пользования,  в том числе: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</si>
  <si>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</si>
  <si>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</si>
  <si>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</si>
  <si>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</si>
  <si>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</si>
  <si>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</si>
  <si>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</si>
  <si>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"Малинина И.В."</t>
  </si>
  <si>
    <t>ПАО "КСК"</t>
  </si>
  <si>
    <t>ГП "Калугаоблводоканал"</t>
  </si>
  <si>
    <t>МУП "Калугатеплосеть" г.Калуги</t>
  </si>
  <si>
    <t>утилизация листвы</t>
  </si>
  <si>
    <t>ОАО "Ростелеком"</t>
  </si>
  <si>
    <t>ОАО "ВымпелКом"</t>
  </si>
  <si>
    <t>тек.рем.</t>
  </si>
  <si>
    <t>Афонина Е.Н.</t>
  </si>
  <si>
    <t>Игнатян Г.С.</t>
  </si>
  <si>
    <t xml:space="preserve">Терещенко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</si>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</sst>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7" fillId="0" borderId="10" xfId="34" applyFont="1" applyBorder="1" applyAlignment="1">
      <alignment horizontal="left" vertical="center" wrapText="1"/>
      <protection/>
    </xf>
    <xf numFmtId="0" fontId="1" fillId="0" borderId="10" xfId="51" applyBorder="1" applyAlignment="1" quotePrefix="1">
      <alignment vertical="top" wrapText="1"/>
      <protection/>
    </xf>
    <xf numFmtId="0" fontId="1" fillId="0" borderId="22" xfId="49" applyBorder="1" applyAlignment="1" quotePrefix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8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8" fillId="0" borderId="0" xfId="75" applyFont="1" applyBorder="1" applyAlignment="1">
      <alignment horizontal="left" vertical="center" wrapText="1"/>
      <protection/>
    </xf>
    <xf numFmtId="0" fontId="8" fillId="0" borderId="0" xfId="75" applyFont="1" applyBorder="1" applyAlignment="1">
      <alignment wrapText="1"/>
      <protection/>
    </xf>
    <xf numFmtId="2" fontId="8" fillId="33" borderId="0" xfId="75" applyNumberFormat="1" applyFont="1" applyFill="1" applyBorder="1" applyAlignment="1">
      <alignment vertical="center" wrapText="1"/>
      <protection/>
    </xf>
    <xf numFmtId="2" fontId="8" fillId="0" borderId="10" xfId="75" applyNumberFormat="1" applyFont="1" applyBorder="1" applyAlignment="1">
      <alignment wrapText="1"/>
      <protection/>
    </xf>
    <xf numFmtId="2" fontId="0" fillId="0" borderId="10" xfId="75" applyNumberFormat="1" applyFont="1" applyFill="1" applyBorder="1" applyAlignment="1">
      <alignment wrapText="1"/>
      <protection/>
    </xf>
    <xf numFmtId="0" fontId="0" fillId="0" borderId="0" xfId="75" applyFont="1" applyFill="1" applyBorder="1" applyAlignment="1">
      <alignment wrapText="1"/>
      <protection/>
    </xf>
    <xf numFmtId="0" fontId="0" fillId="0" borderId="0" xfId="75" applyFont="1" applyBorder="1" applyAlignment="1">
      <alignment wrapText="1"/>
      <protection/>
    </xf>
    <xf numFmtId="2" fontId="0" fillId="0" borderId="0" xfId="75" applyNumberFormat="1" applyFont="1" applyFill="1" applyBorder="1" applyAlignment="1">
      <alignment wrapText="1"/>
      <protection/>
    </xf>
    <xf numFmtId="0" fontId="9" fillId="0" borderId="0" xfId="75" applyFont="1" applyFill="1" applyBorder="1" applyAlignment="1">
      <alignment horizontal="left" vertical="center"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2" fontId="8" fillId="0" borderId="0" xfId="75" applyNumberFormat="1" applyFont="1" applyFill="1" applyBorder="1" applyAlignment="1">
      <alignment horizontal="right" wrapText="1"/>
      <protection/>
    </xf>
    <xf numFmtId="2" fontId="8" fillId="0" borderId="0" xfId="75" applyNumberFormat="1" applyFont="1" applyBorder="1" applyAlignment="1">
      <alignment horizontal="center" wrapText="1"/>
      <protection/>
    </xf>
    <xf numFmtId="2" fontId="8" fillId="0" borderId="10" xfId="75" applyNumberFormat="1" applyFont="1" applyBorder="1" applyAlignment="1">
      <alignment vertical="center" wrapText="1"/>
      <protection/>
    </xf>
    <xf numFmtId="0" fontId="8" fillId="0" borderId="10" xfId="75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wrapText="1"/>
      <protection/>
    </xf>
    <xf numFmtId="2" fontId="0" fillId="0" borderId="10" xfId="75" applyNumberFormat="1" applyBorder="1" applyAlignment="1">
      <alignment wrapText="1"/>
      <protection/>
    </xf>
    <xf numFmtId="0" fontId="0" fillId="0" borderId="0" xfId="75" applyFill="1" applyAlignment="1">
      <alignment wrapText="1"/>
      <protection/>
    </xf>
    <xf numFmtId="2" fontId="8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8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0" fontId="8" fillId="0" borderId="0" xfId="75" applyFont="1" applyBorder="1">
      <alignment/>
      <protection/>
    </xf>
    <xf numFmtId="2" fontId="0" fillId="0" borderId="0" xfId="75" applyNumberFormat="1" applyBorder="1">
      <alignment/>
      <protection/>
    </xf>
    <xf numFmtId="172" fontId="0" fillId="33" borderId="10" xfId="0" applyNumberFormat="1" applyFont="1" applyFill="1" applyBorder="1" applyAlignment="1">
      <alignment horizontal="right" vertical="center" wrapText="1"/>
    </xf>
    <xf numFmtId="0" fontId="1" fillId="0" borderId="10" xfId="34" applyFont="1" applyBorder="1" applyAlignment="1">
      <alignment horizontal="right" vertical="top" wrapText="1"/>
      <protection/>
    </xf>
    <xf numFmtId="0" fontId="0" fillId="0" borderId="0" xfId="0" applyFont="1" applyAlignment="1">
      <alignment wrapText="1"/>
    </xf>
    <xf numFmtId="2" fontId="1" fillId="0" borderId="10" xfId="34" applyNumberFormat="1" applyFont="1" applyBorder="1" applyAlignment="1">
      <alignment horizontal="right" vertical="top" wrapText="1"/>
      <protection/>
    </xf>
    <xf numFmtId="2" fontId="0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10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53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8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0" fillId="0" borderId="10" xfId="75" applyFont="1" applyFill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8" fillId="0" borderId="10" xfId="75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10" fillId="0" borderId="0" xfId="75" applyFont="1" applyBorder="1" applyAlignment="1">
      <alignment horizontal="left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8" fillId="0" borderId="20" xfId="75" applyFont="1" applyBorder="1" applyAlignment="1">
      <alignment horizontal="left" vertical="center" wrapText="1"/>
      <protection/>
    </xf>
    <xf numFmtId="0" fontId="8" fillId="0" borderId="11" xfId="75" applyFont="1" applyBorder="1" applyAlignment="1">
      <alignment horizontal="left" vertical="center" wrapText="1"/>
      <protection/>
    </xf>
    <xf numFmtId="0" fontId="8" fillId="0" borderId="15" xfId="75" applyFont="1" applyBorder="1" applyAlignment="1">
      <alignment horizontal="left" vertical="center" wrapText="1"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1" fillId="0" borderId="10" xfId="51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2" fontId="1" fillId="0" borderId="20" xfId="34" applyNumberFormat="1" applyFont="1" applyBorder="1" applyAlignment="1">
      <alignment horizontal="right" vertical="top" wrapText="1"/>
      <protection/>
    </xf>
    <xf numFmtId="0" fontId="0" fillId="0" borderId="15" xfId="0" applyFont="1" applyBorder="1" applyAlignment="1">
      <alignment vertical="top" wrapText="1"/>
    </xf>
    <xf numFmtId="2" fontId="0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22" xfId="34" applyBorder="1" applyAlignment="1" quotePrefix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20" xfId="34" applyFont="1" applyBorder="1" applyAlignment="1">
      <alignment horizontal="right" vertical="top" wrapText="1"/>
      <protection/>
    </xf>
    <xf numFmtId="0" fontId="1" fillId="0" borderId="22" xfId="33" applyBorder="1" applyAlignment="1" quotePrefix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view="pageBreakPreview" zoomScaleSheetLayoutView="100" zoomScalePageLayoutView="0" workbookViewId="0" topLeftCell="A13">
      <selection activeCell="M20" sqref="M20:N20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3.1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625" style="1" customWidth="1"/>
    <col min="18" max="18" width="2.625" style="1" customWidth="1"/>
    <col min="19" max="19" width="11.75390625" style="1" customWidth="1"/>
    <col min="20" max="20" width="27.00390625" style="1" customWidth="1"/>
    <col min="21" max="16384" width="9.125" style="1" customWidth="1"/>
  </cols>
  <sheetData>
    <row r="1" spans="1:20" ht="22.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0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3:19" ht="21" customHeight="1">
      <c r="C3" s="81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ht="0.75" customHeight="1"/>
    <row r="5" spans="3:19" ht="23.25" customHeight="1">
      <c r="C5" s="83" t="s">
        <v>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2"/>
      <c r="Q5" s="82"/>
      <c r="R5" s="82"/>
      <c r="S5" s="82"/>
    </row>
    <row r="6" ht="2.25" customHeight="1"/>
    <row r="7" spans="1:20" ht="25.5">
      <c r="A7" s="2" t="s">
        <v>3</v>
      </c>
      <c r="B7" s="106" t="s">
        <v>4</v>
      </c>
      <c r="C7" s="107"/>
      <c r="D7" s="108"/>
      <c r="E7" s="3" t="s">
        <v>5</v>
      </c>
      <c r="F7" s="2" t="s">
        <v>6</v>
      </c>
      <c r="H7" s="2" t="s">
        <v>7</v>
      </c>
      <c r="J7" s="2" t="s">
        <v>8</v>
      </c>
      <c r="L7" s="106" t="s">
        <v>9</v>
      </c>
      <c r="M7" s="108"/>
      <c r="O7" s="106" t="s">
        <v>10</v>
      </c>
      <c r="P7" s="107"/>
      <c r="Q7" s="108"/>
      <c r="R7" s="106" t="s">
        <v>11</v>
      </c>
      <c r="S7" s="109"/>
      <c r="T7" s="2" t="s">
        <v>12</v>
      </c>
    </row>
    <row r="8" spans="1:20" ht="15" customHeight="1">
      <c r="A8" s="4" t="s">
        <v>13</v>
      </c>
      <c r="B8" s="103" t="s">
        <v>14</v>
      </c>
      <c r="C8" s="107"/>
      <c r="D8" s="108"/>
      <c r="E8" s="5" t="s">
        <v>15</v>
      </c>
      <c r="F8" s="6" t="s">
        <v>13</v>
      </c>
      <c r="H8" s="72">
        <f>H9+H10</f>
        <v>2560</v>
      </c>
      <c r="J8" s="93" t="s">
        <v>13</v>
      </c>
      <c r="K8" s="108"/>
      <c r="M8" s="93" t="s">
        <v>13</v>
      </c>
      <c r="N8" s="108"/>
      <c r="O8" s="93" t="s">
        <v>13</v>
      </c>
      <c r="P8" s="116"/>
      <c r="Q8" s="94"/>
      <c r="R8" s="93" t="s">
        <v>13</v>
      </c>
      <c r="S8" s="108"/>
      <c r="T8" s="7" t="s">
        <v>13</v>
      </c>
    </row>
    <row r="9" spans="1:20" ht="15" customHeight="1">
      <c r="A9" s="8" t="s">
        <v>13</v>
      </c>
      <c r="B9" s="103" t="s">
        <v>16</v>
      </c>
      <c r="C9" s="110"/>
      <c r="D9" s="111"/>
      <c r="E9" s="9" t="s">
        <v>15</v>
      </c>
      <c r="F9" s="7" t="s">
        <v>13</v>
      </c>
      <c r="H9" s="6" t="s">
        <v>17</v>
      </c>
      <c r="J9" s="93" t="s">
        <v>13</v>
      </c>
      <c r="K9" s="108"/>
      <c r="M9" s="93" t="s">
        <v>13</v>
      </c>
      <c r="N9" s="108"/>
      <c r="O9" s="93" t="s">
        <v>13</v>
      </c>
      <c r="P9" s="116"/>
      <c r="Q9" s="94"/>
      <c r="R9" s="93" t="s">
        <v>13</v>
      </c>
      <c r="S9" s="108"/>
      <c r="T9" s="10" t="s">
        <v>13</v>
      </c>
    </row>
    <row r="10" spans="1:20" ht="15" customHeight="1">
      <c r="A10" s="8" t="s">
        <v>13</v>
      </c>
      <c r="B10" s="103" t="s">
        <v>18</v>
      </c>
      <c r="C10" s="110"/>
      <c r="D10" s="111"/>
      <c r="E10" s="9" t="s">
        <v>15</v>
      </c>
      <c r="F10" s="11" t="s">
        <v>13</v>
      </c>
      <c r="H10" s="26">
        <v>167.6</v>
      </c>
      <c r="J10" s="93" t="s">
        <v>13</v>
      </c>
      <c r="K10" s="108"/>
      <c r="M10" s="93" t="s">
        <v>13</v>
      </c>
      <c r="N10" s="108"/>
      <c r="O10" s="93" t="s">
        <v>13</v>
      </c>
      <c r="P10" s="116"/>
      <c r="Q10" s="94"/>
      <c r="R10" s="93" t="s">
        <v>13</v>
      </c>
      <c r="S10" s="108"/>
      <c r="T10" s="11" t="s">
        <v>13</v>
      </c>
    </row>
    <row r="11" spans="1:20" ht="26.25" customHeight="1">
      <c r="A11" s="12" t="s">
        <v>19</v>
      </c>
      <c r="B11" s="135" t="s">
        <v>84</v>
      </c>
      <c r="C11" s="107"/>
      <c r="D11" s="108"/>
      <c r="E11" s="28" t="s">
        <v>24</v>
      </c>
      <c r="F11" s="6" t="s">
        <v>20</v>
      </c>
      <c r="H11" s="6" t="s">
        <v>21</v>
      </c>
      <c r="J11" s="6" t="s">
        <v>21</v>
      </c>
      <c r="K11" s="6" t="s">
        <v>21</v>
      </c>
      <c r="M11" s="129" t="s">
        <v>21</v>
      </c>
      <c r="N11" s="121"/>
      <c r="O11" s="93"/>
      <c r="P11" s="107"/>
      <c r="Q11" s="108"/>
      <c r="R11" s="93" t="s">
        <v>13</v>
      </c>
      <c r="S11" s="108"/>
      <c r="T11" s="27" t="s">
        <v>85</v>
      </c>
    </row>
    <row r="12" spans="1:20" ht="0" customHeight="1" hidden="1">
      <c r="A12" s="117" t="s">
        <v>22</v>
      </c>
      <c r="B12" s="119" t="s">
        <v>23</v>
      </c>
      <c r="C12" s="120"/>
      <c r="D12" s="121"/>
      <c r="E12" s="125" t="s">
        <v>24</v>
      </c>
      <c r="F12" s="127" t="s">
        <v>25</v>
      </c>
      <c r="H12" s="73" t="s">
        <v>26</v>
      </c>
      <c r="J12" s="73" t="s">
        <v>26</v>
      </c>
      <c r="K12" s="73" t="s">
        <v>26</v>
      </c>
      <c r="M12" s="122"/>
      <c r="N12" s="124"/>
      <c r="O12" s="136"/>
      <c r="P12" s="120"/>
      <c r="Q12" s="121"/>
      <c r="R12" s="112" t="s">
        <v>13</v>
      </c>
      <c r="S12" s="113"/>
      <c r="T12" s="137" t="s">
        <v>86</v>
      </c>
    </row>
    <row r="13" spans="1:20" ht="27" customHeight="1">
      <c r="A13" s="118"/>
      <c r="B13" s="122"/>
      <c r="C13" s="123"/>
      <c r="D13" s="124"/>
      <c r="E13" s="126"/>
      <c r="F13" s="128"/>
      <c r="H13" s="74"/>
      <c r="J13" s="74"/>
      <c r="K13" s="74"/>
      <c r="M13" s="139" t="s">
        <v>26</v>
      </c>
      <c r="N13" s="105"/>
      <c r="O13" s="122"/>
      <c r="P13" s="123"/>
      <c r="Q13" s="124"/>
      <c r="R13" s="114"/>
      <c r="S13" s="115"/>
      <c r="T13" s="138"/>
    </row>
    <row r="14" spans="1:20" ht="0" customHeight="1" hidden="1">
      <c r="A14" s="140" t="s">
        <v>27</v>
      </c>
      <c r="B14" s="141" t="s">
        <v>28</v>
      </c>
      <c r="C14" s="130"/>
      <c r="D14" s="131"/>
      <c r="E14" s="142" t="s">
        <v>24</v>
      </c>
      <c r="F14" s="75" t="s">
        <v>29</v>
      </c>
      <c r="H14" s="75" t="s">
        <v>30</v>
      </c>
      <c r="J14" s="75" t="s">
        <v>30</v>
      </c>
      <c r="K14" s="75" t="s">
        <v>30</v>
      </c>
      <c r="M14" s="129" t="s">
        <v>30</v>
      </c>
      <c r="N14" s="131"/>
      <c r="O14" s="129"/>
      <c r="P14" s="130"/>
      <c r="Q14" s="131"/>
      <c r="R14" s="129" t="s">
        <v>13</v>
      </c>
      <c r="S14" s="131"/>
      <c r="T14" s="137" t="s">
        <v>86</v>
      </c>
    </row>
    <row r="15" spans="1:20" ht="15" customHeight="1">
      <c r="A15" s="76"/>
      <c r="B15" s="132"/>
      <c r="C15" s="133"/>
      <c r="D15" s="134"/>
      <c r="E15" s="76"/>
      <c r="F15" s="76"/>
      <c r="H15" s="76"/>
      <c r="J15" s="76"/>
      <c r="K15" s="76"/>
      <c r="M15" s="132"/>
      <c r="N15" s="134"/>
      <c r="O15" s="132"/>
      <c r="P15" s="133"/>
      <c r="Q15" s="134"/>
      <c r="R15" s="132"/>
      <c r="S15" s="134"/>
      <c r="T15" s="138"/>
    </row>
    <row r="16" spans="1:20" ht="15" customHeight="1">
      <c r="A16" s="8" t="s">
        <v>31</v>
      </c>
      <c r="B16" s="103" t="s">
        <v>32</v>
      </c>
      <c r="C16" s="110"/>
      <c r="D16" s="111"/>
      <c r="E16" s="9" t="s">
        <v>24</v>
      </c>
      <c r="F16" s="10" t="s">
        <v>33</v>
      </c>
      <c r="H16" s="6" t="s">
        <v>34</v>
      </c>
      <c r="J16" s="6" t="s">
        <v>34</v>
      </c>
      <c r="K16" s="6" t="s">
        <v>34</v>
      </c>
      <c r="M16" s="93" t="s">
        <v>34</v>
      </c>
      <c r="N16" s="105"/>
      <c r="O16" s="93"/>
      <c r="P16" s="116"/>
      <c r="Q16" s="94"/>
      <c r="R16" s="93" t="s">
        <v>13</v>
      </c>
      <c r="S16" s="105"/>
      <c r="T16" s="29" t="s">
        <v>86</v>
      </c>
    </row>
    <row r="17" spans="1:20" ht="15" customHeight="1">
      <c r="A17" s="8" t="s">
        <v>35</v>
      </c>
      <c r="B17" s="103" t="s">
        <v>36</v>
      </c>
      <c r="C17" s="110"/>
      <c r="D17" s="111"/>
      <c r="E17" s="9" t="s">
        <v>24</v>
      </c>
      <c r="F17" s="10" t="s">
        <v>37</v>
      </c>
      <c r="H17" s="6" t="s">
        <v>38</v>
      </c>
      <c r="J17" s="6" t="s">
        <v>38</v>
      </c>
      <c r="K17" s="6" t="s">
        <v>38</v>
      </c>
      <c r="M17" s="93" t="s">
        <v>38</v>
      </c>
      <c r="N17" s="105"/>
      <c r="O17" s="93"/>
      <c r="P17" s="116"/>
      <c r="Q17" s="94"/>
      <c r="R17" s="93" t="s">
        <v>13</v>
      </c>
      <c r="S17" s="105"/>
      <c r="T17" s="30" t="s">
        <v>87</v>
      </c>
    </row>
    <row r="18" ht="0" customHeight="1" hidden="1">
      <c r="T18" s="31"/>
    </row>
    <row r="19" spans="1:20" ht="15" customHeight="1">
      <c r="A19" s="8" t="s">
        <v>39</v>
      </c>
      <c r="B19" s="103" t="s">
        <v>40</v>
      </c>
      <c r="C19" s="104"/>
      <c r="D19" s="105"/>
      <c r="E19" s="9" t="s">
        <v>24</v>
      </c>
      <c r="F19" s="6" t="s">
        <v>41</v>
      </c>
      <c r="H19" s="6" t="s">
        <v>42</v>
      </c>
      <c r="J19" s="6" t="s">
        <v>42</v>
      </c>
      <c r="K19" s="6" t="s">
        <v>42</v>
      </c>
      <c r="M19" s="93" t="s">
        <v>42</v>
      </c>
      <c r="N19" s="105"/>
      <c r="O19" s="93"/>
      <c r="P19" s="104"/>
      <c r="Q19" s="105"/>
      <c r="R19" s="93" t="s">
        <v>13</v>
      </c>
      <c r="S19" s="105"/>
      <c r="T19" s="30" t="s">
        <v>88</v>
      </c>
    </row>
    <row r="20" spans="1:20" ht="14.25" customHeight="1">
      <c r="A20" s="16" t="s">
        <v>43</v>
      </c>
      <c r="B20" s="143" t="s">
        <v>44</v>
      </c>
      <c r="C20" s="104"/>
      <c r="D20" s="105"/>
      <c r="E20" s="17" t="s">
        <v>24</v>
      </c>
      <c r="F20" s="18" t="s">
        <v>45</v>
      </c>
      <c r="H20" s="19" t="s">
        <v>46</v>
      </c>
      <c r="J20" s="19" t="s">
        <v>46</v>
      </c>
      <c r="K20" s="19" t="s">
        <v>46</v>
      </c>
      <c r="M20" s="144" t="s">
        <v>46</v>
      </c>
      <c r="N20" s="105"/>
      <c r="O20" s="145"/>
      <c r="P20" s="104"/>
      <c r="Q20" s="105"/>
      <c r="R20" s="146" t="s">
        <v>13</v>
      </c>
      <c r="S20" s="147"/>
      <c r="T20" s="30" t="s">
        <v>89</v>
      </c>
    </row>
    <row r="21" spans="1:20" ht="0.75" customHeight="1">
      <c r="A21" s="140" t="s">
        <v>47</v>
      </c>
      <c r="B21" s="141" t="s">
        <v>48</v>
      </c>
      <c r="C21" s="130"/>
      <c r="D21" s="131"/>
      <c r="E21" s="142" t="s">
        <v>24</v>
      </c>
      <c r="F21" s="75" t="s">
        <v>49</v>
      </c>
      <c r="H21" s="75" t="s">
        <v>50</v>
      </c>
      <c r="J21" s="75" t="s">
        <v>50</v>
      </c>
      <c r="K21" s="75" t="s">
        <v>50</v>
      </c>
      <c r="M21" s="129" t="s">
        <v>50</v>
      </c>
      <c r="N21" s="131"/>
      <c r="O21" s="129"/>
      <c r="P21" s="130"/>
      <c r="Q21" s="131"/>
      <c r="R21" s="129" t="s">
        <v>13</v>
      </c>
      <c r="S21" s="131"/>
      <c r="T21" s="148" t="s">
        <v>90</v>
      </c>
    </row>
    <row r="22" spans="1:20" ht="24.75" customHeight="1">
      <c r="A22" s="76"/>
      <c r="B22" s="132"/>
      <c r="C22" s="133"/>
      <c r="D22" s="134"/>
      <c r="E22" s="76"/>
      <c r="F22" s="76"/>
      <c r="H22" s="76"/>
      <c r="J22" s="76"/>
      <c r="K22" s="76"/>
      <c r="M22" s="132"/>
      <c r="N22" s="134"/>
      <c r="O22" s="132"/>
      <c r="P22" s="133"/>
      <c r="Q22" s="134"/>
      <c r="R22" s="132"/>
      <c r="S22" s="134"/>
      <c r="T22" s="149"/>
    </row>
    <row r="23" ht="0" customHeight="1" hidden="1">
      <c r="T23" s="31"/>
    </row>
    <row r="24" spans="1:20" ht="15" customHeight="1">
      <c r="A24" s="8" t="s">
        <v>51</v>
      </c>
      <c r="B24" s="103" t="s">
        <v>52</v>
      </c>
      <c r="C24" s="110"/>
      <c r="D24" s="111"/>
      <c r="E24" s="9" t="s">
        <v>24</v>
      </c>
      <c r="F24" s="11" t="s">
        <v>53</v>
      </c>
      <c r="H24" s="6" t="s">
        <v>54</v>
      </c>
      <c r="J24" s="6" t="s">
        <v>54</v>
      </c>
      <c r="K24" s="6" t="s">
        <v>54</v>
      </c>
      <c r="M24" s="93" t="s">
        <v>54</v>
      </c>
      <c r="N24" s="105"/>
      <c r="O24" s="93"/>
      <c r="P24" s="116"/>
      <c r="Q24" s="94"/>
      <c r="R24" s="93" t="s">
        <v>13</v>
      </c>
      <c r="S24" s="105"/>
      <c r="T24" s="30" t="s">
        <v>91</v>
      </c>
    </row>
    <row r="25" spans="1:20" ht="15" customHeight="1">
      <c r="A25" s="8" t="s">
        <v>55</v>
      </c>
      <c r="B25" s="103" t="s">
        <v>56</v>
      </c>
      <c r="C25" s="110"/>
      <c r="D25" s="111"/>
      <c r="E25" s="9" t="s">
        <v>24</v>
      </c>
      <c r="F25" s="10" t="s">
        <v>57</v>
      </c>
      <c r="H25" s="6" t="s">
        <v>58</v>
      </c>
      <c r="J25" s="6" t="s">
        <v>58</v>
      </c>
      <c r="K25" s="6" t="s">
        <v>58</v>
      </c>
      <c r="M25" s="93" t="s">
        <v>58</v>
      </c>
      <c r="N25" s="105"/>
      <c r="O25" s="93"/>
      <c r="P25" s="116"/>
      <c r="Q25" s="94"/>
      <c r="R25" s="93" t="s">
        <v>13</v>
      </c>
      <c r="S25" s="105"/>
      <c r="T25" s="32" t="s">
        <v>92</v>
      </c>
    </row>
    <row r="26" spans="1:20" ht="14.25" customHeight="1">
      <c r="A26" s="12">
        <v>2</v>
      </c>
      <c r="B26" s="135" t="s">
        <v>59</v>
      </c>
      <c r="C26" s="150"/>
      <c r="D26" s="151"/>
      <c r="E26" s="9" t="s">
        <v>24</v>
      </c>
      <c r="F26" s="21" t="s">
        <v>60</v>
      </c>
      <c r="H26" s="6" t="s">
        <v>61</v>
      </c>
      <c r="J26" s="93" t="s">
        <v>62</v>
      </c>
      <c r="K26" s="105"/>
      <c r="M26" s="93" t="s">
        <v>61</v>
      </c>
      <c r="N26" s="105"/>
      <c r="O26" s="93" t="s">
        <v>63</v>
      </c>
      <c r="P26" s="116"/>
      <c r="Q26" s="94"/>
      <c r="R26" s="93" t="s">
        <v>64</v>
      </c>
      <c r="S26" s="105"/>
      <c r="T26" s="10" t="s">
        <v>13</v>
      </c>
    </row>
    <row r="27" spans="1:20" ht="14.25" customHeight="1">
      <c r="A27" s="12"/>
      <c r="B27" s="135"/>
      <c r="C27" s="150"/>
      <c r="D27" s="151"/>
      <c r="E27" s="9"/>
      <c r="F27" s="10"/>
      <c r="H27" s="6"/>
      <c r="J27" s="93"/>
      <c r="K27" s="105"/>
      <c r="M27" s="93"/>
      <c r="N27" s="105"/>
      <c r="O27" s="93"/>
      <c r="P27" s="116"/>
      <c r="Q27" s="94"/>
      <c r="R27" s="93"/>
      <c r="S27" s="105"/>
      <c r="T27" s="10"/>
    </row>
    <row r="28" ht="0" customHeight="1" hidden="1"/>
    <row r="29" spans="1:20" ht="15" customHeight="1">
      <c r="A29" s="12">
        <v>3</v>
      </c>
      <c r="B29" s="135" t="s">
        <v>65</v>
      </c>
      <c r="C29" s="150"/>
      <c r="D29" s="151"/>
      <c r="E29" s="9" t="s">
        <v>24</v>
      </c>
      <c r="F29" s="11" t="s">
        <v>66</v>
      </c>
      <c r="H29" s="6" t="s">
        <v>13</v>
      </c>
      <c r="J29" s="93">
        <f>J30+J31</f>
        <v>98796.37000000001</v>
      </c>
      <c r="K29" s="105"/>
      <c r="M29" s="93">
        <v>7633.25</v>
      </c>
      <c r="N29" s="105"/>
      <c r="O29" s="93">
        <f>J29-M29</f>
        <v>91163.12000000001</v>
      </c>
      <c r="P29" s="116"/>
      <c r="Q29" s="94"/>
      <c r="R29" s="93" t="s">
        <v>13</v>
      </c>
      <c r="S29" s="105"/>
      <c r="T29" s="10" t="s">
        <v>13</v>
      </c>
    </row>
    <row r="30" spans="1:20" ht="15" customHeight="1">
      <c r="A30" s="8" t="s">
        <v>13</v>
      </c>
      <c r="B30" s="103" t="s">
        <v>67</v>
      </c>
      <c r="C30" s="110"/>
      <c r="D30" s="111"/>
      <c r="E30" s="9" t="s">
        <v>24</v>
      </c>
      <c r="F30" s="11" t="s">
        <v>13</v>
      </c>
      <c r="H30" s="6" t="s">
        <v>68</v>
      </c>
      <c r="J30" s="93" t="s">
        <v>69</v>
      </c>
      <c r="K30" s="105"/>
      <c r="M30" s="93" t="s">
        <v>13</v>
      </c>
      <c r="N30" s="105"/>
      <c r="O30" s="93" t="s">
        <v>13</v>
      </c>
      <c r="P30" s="116"/>
      <c r="Q30" s="94"/>
      <c r="R30" s="93" t="s">
        <v>13</v>
      </c>
      <c r="S30" s="105"/>
      <c r="T30" s="11" t="s">
        <v>13</v>
      </c>
    </row>
    <row r="31" spans="1:20" ht="15" customHeight="1">
      <c r="A31" s="13" t="s">
        <v>13</v>
      </c>
      <c r="B31" s="141" t="s">
        <v>70</v>
      </c>
      <c r="C31" s="156"/>
      <c r="D31" s="157"/>
      <c r="E31" s="14" t="s">
        <v>24</v>
      </c>
      <c r="F31" s="11" t="s">
        <v>13</v>
      </c>
      <c r="H31" s="15" t="s">
        <v>13</v>
      </c>
      <c r="J31" s="129" t="s">
        <v>71</v>
      </c>
      <c r="K31" s="131"/>
      <c r="M31" s="129" t="s">
        <v>13</v>
      </c>
      <c r="N31" s="131"/>
      <c r="O31" s="129" t="s">
        <v>13</v>
      </c>
      <c r="P31" s="158"/>
      <c r="Q31" s="159"/>
      <c r="R31" s="129" t="s">
        <v>13</v>
      </c>
      <c r="S31" s="131"/>
      <c r="T31" s="11" t="s">
        <v>13</v>
      </c>
    </row>
    <row r="32" spans="1:20" ht="14.25" customHeight="1">
      <c r="A32" s="35" t="s">
        <v>13</v>
      </c>
      <c r="B32" s="153" t="s">
        <v>72</v>
      </c>
      <c r="C32" s="102"/>
      <c r="D32" s="102"/>
      <c r="E32" s="36" t="s">
        <v>24</v>
      </c>
      <c r="F32" s="37" t="s">
        <v>13</v>
      </c>
      <c r="G32" s="38"/>
      <c r="H32" s="39" t="s">
        <v>13</v>
      </c>
      <c r="I32" s="38"/>
      <c r="J32" s="154" t="s">
        <v>13</v>
      </c>
      <c r="K32" s="102"/>
      <c r="L32" s="38"/>
      <c r="M32" s="154">
        <v>7633.25</v>
      </c>
      <c r="N32" s="102"/>
      <c r="O32" s="155" t="s">
        <v>13</v>
      </c>
      <c r="P32" s="102"/>
      <c r="Q32" s="102"/>
      <c r="R32" s="161" t="s">
        <v>13</v>
      </c>
      <c r="S32" s="162"/>
      <c r="T32" s="37" t="s">
        <v>13</v>
      </c>
    </row>
    <row r="33" spans="1:20" ht="14.25" customHeight="1">
      <c r="A33" s="22" t="s">
        <v>13</v>
      </c>
      <c r="B33" s="103" t="s">
        <v>13</v>
      </c>
      <c r="C33" s="104"/>
      <c r="D33" s="105"/>
      <c r="E33" s="23" t="s">
        <v>13</v>
      </c>
      <c r="F33" s="6" t="s">
        <v>13</v>
      </c>
      <c r="H33" s="6" t="s">
        <v>13</v>
      </c>
      <c r="J33" s="93" t="s">
        <v>13</v>
      </c>
      <c r="K33" s="105"/>
      <c r="M33" s="93" t="s">
        <v>13</v>
      </c>
      <c r="N33" s="105"/>
      <c r="O33" s="93" t="s">
        <v>13</v>
      </c>
      <c r="P33" s="104"/>
      <c r="Q33" s="105"/>
      <c r="R33" s="93" t="s">
        <v>13</v>
      </c>
      <c r="S33" s="94"/>
      <c r="T33" s="6" t="s">
        <v>13</v>
      </c>
    </row>
    <row r="34" spans="1:20" ht="12.75" customHeight="1">
      <c r="A34" s="12">
        <v>4</v>
      </c>
      <c r="B34" s="163" t="s">
        <v>73</v>
      </c>
      <c r="C34" s="102"/>
      <c r="D34" s="102"/>
      <c r="E34" s="9" t="s">
        <v>24</v>
      </c>
      <c r="F34" s="6" t="s">
        <v>13</v>
      </c>
      <c r="G34" s="38"/>
      <c r="H34" s="68"/>
      <c r="I34" s="69"/>
      <c r="J34" s="164">
        <v>1588.39</v>
      </c>
      <c r="K34" s="165"/>
      <c r="L34" s="69"/>
      <c r="M34" s="164">
        <v>0</v>
      </c>
      <c r="N34" s="166"/>
      <c r="O34" s="164">
        <v>1588.39</v>
      </c>
      <c r="P34" s="167"/>
      <c r="Q34" s="165"/>
      <c r="R34" s="152" t="s">
        <v>13</v>
      </c>
      <c r="S34" s="102"/>
      <c r="T34" s="6" t="s">
        <v>13</v>
      </c>
    </row>
    <row r="35" spans="1:20" ht="15" customHeight="1">
      <c r="A35" s="8" t="s">
        <v>13</v>
      </c>
      <c r="B35" s="168" t="s">
        <v>67</v>
      </c>
      <c r="C35" s="102"/>
      <c r="D35" s="102"/>
      <c r="E35" s="101" t="s">
        <v>24</v>
      </c>
      <c r="F35" s="6" t="s">
        <v>13</v>
      </c>
      <c r="G35" s="38"/>
      <c r="H35" s="70">
        <v>0</v>
      </c>
      <c r="I35" s="71"/>
      <c r="J35" s="164">
        <v>0</v>
      </c>
      <c r="K35" s="166"/>
      <c r="L35" s="69"/>
      <c r="M35" s="164"/>
      <c r="N35" s="166"/>
      <c r="O35" s="171"/>
      <c r="P35" s="167"/>
      <c r="Q35" s="165"/>
      <c r="R35" s="152" t="s">
        <v>13</v>
      </c>
      <c r="S35" s="160"/>
      <c r="T35" s="6" t="s">
        <v>13</v>
      </c>
    </row>
    <row r="36" spans="1:20" ht="0" customHeight="1" hidden="1">
      <c r="A36" s="38"/>
      <c r="B36" s="38"/>
      <c r="C36" s="38"/>
      <c r="D36" s="38"/>
      <c r="E36" s="102"/>
      <c r="F36" s="38"/>
      <c r="G36" s="38"/>
      <c r="H36" s="69"/>
      <c r="I36" s="69"/>
      <c r="J36" s="69"/>
      <c r="K36" s="69"/>
      <c r="L36" s="69"/>
      <c r="M36" s="71"/>
      <c r="N36" s="71"/>
      <c r="O36" s="69"/>
      <c r="P36" s="69"/>
      <c r="Q36" s="69"/>
      <c r="R36" s="38"/>
      <c r="S36" s="38"/>
      <c r="T36" s="38"/>
    </row>
    <row r="37" spans="1:20" ht="15" customHeight="1">
      <c r="A37" s="8" t="s">
        <v>13</v>
      </c>
      <c r="B37" s="168" t="s">
        <v>70</v>
      </c>
      <c r="C37" s="102"/>
      <c r="D37" s="102"/>
      <c r="E37" s="33" t="s">
        <v>24</v>
      </c>
      <c r="F37" s="6" t="s">
        <v>13</v>
      </c>
      <c r="G37" s="38"/>
      <c r="H37" s="68"/>
      <c r="I37" s="69"/>
      <c r="J37" s="164">
        <v>1588.39</v>
      </c>
      <c r="K37" s="165"/>
      <c r="L37" s="69"/>
      <c r="M37" s="164"/>
      <c r="N37" s="166"/>
      <c r="O37" s="171"/>
      <c r="P37" s="167"/>
      <c r="Q37" s="165"/>
      <c r="R37" s="152" t="s">
        <v>13</v>
      </c>
      <c r="S37" s="160"/>
      <c r="T37" s="6" t="s">
        <v>13</v>
      </c>
    </row>
    <row r="38" spans="1:20" ht="15" customHeight="1">
      <c r="A38" s="34" t="s">
        <v>13</v>
      </c>
      <c r="B38" s="172" t="s">
        <v>72</v>
      </c>
      <c r="C38" s="133"/>
      <c r="D38" s="134"/>
      <c r="E38" s="33" t="s">
        <v>24</v>
      </c>
      <c r="F38" s="20" t="s">
        <v>13</v>
      </c>
      <c r="H38" s="68"/>
      <c r="I38" s="69"/>
      <c r="J38" s="171"/>
      <c r="K38" s="165"/>
      <c r="L38" s="69"/>
      <c r="M38" s="164">
        <v>0</v>
      </c>
      <c r="N38" s="166"/>
      <c r="O38" s="171"/>
      <c r="P38" s="167"/>
      <c r="Q38" s="165"/>
      <c r="R38" s="169" t="s">
        <v>13</v>
      </c>
      <c r="S38" s="170"/>
      <c r="T38" s="20" t="s">
        <v>13</v>
      </c>
    </row>
    <row r="39" spans="1:20" ht="14.25" customHeight="1">
      <c r="A39" s="22" t="s">
        <v>13</v>
      </c>
      <c r="B39" s="103" t="s">
        <v>13</v>
      </c>
      <c r="C39" s="104"/>
      <c r="D39" s="105"/>
      <c r="E39" s="23" t="s">
        <v>13</v>
      </c>
      <c r="F39" s="6" t="s">
        <v>13</v>
      </c>
      <c r="H39" s="6" t="s">
        <v>13</v>
      </c>
      <c r="J39" s="93" t="s">
        <v>13</v>
      </c>
      <c r="K39" s="105"/>
      <c r="M39" s="93" t="s">
        <v>13</v>
      </c>
      <c r="N39" s="105"/>
      <c r="O39" s="93" t="s">
        <v>13</v>
      </c>
      <c r="P39" s="104"/>
      <c r="Q39" s="105"/>
      <c r="R39" s="93" t="s">
        <v>13</v>
      </c>
      <c r="S39" s="94"/>
      <c r="T39" s="6" t="s">
        <v>13</v>
      </c>
    </row>
    <row r="40" ht="0" customHeight="1" hidden="1"/>
    <row r="41" spans="1:20" ht="15" customHeight="1">
      <c r="A41" s="24">
        <v>5</v>
      </c>
      <c r="B41" s="135" t="s">
        <v>74</v>
      </c>
      <c r="C41" s="104"/>
      <c r="D41" s="105"/>
      <c r="E41" s="5" t="s">
        <v>24</v>
      </c>
      <c r="F41" s="6" t="s">
        <v>13</v>
      </c>
      <c r="H41" s="6" t="s">
        <v>75</v>
      </c>
      <c r="J41" s="6" t="s">
        <v>75</v>
      </c>
      <c r="K41" s="6" t="s">
        <v>75</v>
      </c>
      <c r="M41" s="93" t="s">
        <v>75</v>
      </c>
      <c r="N41" s="105"/>
      <c r="O41" s="93"/>
      <c r="P41" s="104"/>
      <c r="Q41" s="105"/>
      <c r="R41" s="93" t="s">
        <v>13</v>
      </c>
      <c r="S41" s="94"/>
      <c r="T41" s="6" t="s">
        <v>13</v>
      </c>
    </row>
    <row r="42" spans="1:20" ht="15" customHeight="1">
      <c r="A42" s="25" t="s">
        <v>13</v>
      </c>
      <c r="B42" s="103" t="s">
        <v>76</v>
      </c>
      <c r="C42" s="104"/>
      <c r="D42" s="105"/>
      <c r="E42" s="5" t="s">
        <v>24</v>
      </c>
      <c r="F42" s="6" t="s">
        <v>13</v>
      </c>
      <c r="H42" s="15" t="s">
        <v>77</v>
      </c>
      <c r="J42" s="15" t="s">
        <v>77</v>
      </c>
      <c r="K42" s="15" t="s">
        <v>77</v>
      </c>
      <c r="M42" s="93" t="s">
        <v>77</v>
      </c>
      <c r="N42" s="105"/>
      <c r="O42" s="93"/>
      <c r="P42" s="104"/>
      <c r="Q42" s="105"/>
      <c r="R42" s="93" t="s">
        <v>13</v>
      </c>
      <c r="S42" s="94"/>
      <c r="T42" s="40" t="s">
        <v>93</v>
      </c>
    </row>
    <row r="43" spans="1:20" ht="15" customHeight="1">
      <c r="A43" s="8" t="s">
        <v>13</v>
      </c>
      <c r="B43" s="103" t="s">
        <v>78</v>
      </c>
      <c r="C43" s="104"/>
      <c r="D43" s="105"/>
      <c r="E43" s="9" t="s">
        <v>24</v>
      </c>
      <c r="F43" s="20" t="s">
        <v>13</v>
      </c>
      <c r="H43" s="6" t="s">
        <v>79</v>
      </c>
      <c r="J43" s="6" t="s">
        <v>79</v>
      </c>
      <c r="K43" s="6" t="s">
        <v>79</v>
      </c>
      <c r="M43" s="93" t="s">
        <v>79</v>
      </c>
      <c r="N43" s="105"/>
      <c r="O43" s="93"/>
      <c r="P43" s="104"/>
      <c r="Q43" s="105"/>
      <c r="R43" s="93" t="s">
        <v>13</v>
      </c>
      <c r="S43" s="105"/>
      <c r="T43" s="30" t="s">
        <v>94</v>
      </c>
    </row>
    <row r="44" spans="1:20" ht="15" customHeight="1">
      <c r="A44" s="8" t="s">
        <v>13</v>
      </c>
      <c r="B44" s="103" t="s">
        <v>80</v>
      </c>
      <c r="C44" s="104"/>
      <c r="D44" s="105"/>
      <c r="E44" s="9" t="s">
        <v>24</v>
      </c>
      <c r="F44" s="6" t="s">
        <v>13</v>
      </c>
      <c r="H44" s="6" t="s">
        <v>81</v>
      </c>
      <c r="J44" s="6" t="s">
        <v>81</v>
      </c>
      <c r="K44" s="6" t="s">
        <v>81</v>
      </c>
      <c r="M44" s="93" t="s">
        <v>81</v>
      </c>
      <c r="N44" s="105"/>
      <c r="O44" s="93"/>
      <c r="P44" s="104"/>
      <c r="Q44" s="105"/>
      <c r="R44" s="93" t="s">
        <v>13</v>
      </c>
      <c r="S44" s="105"/>
      <c r="T44" s="30" t="s">
        <v>94</v>
      </c>
    </row>
    <row r="45" spans="1:20" ht="15" customHeight="1">
      <c r="A45" s="8" t="s">
        <v>13</v>
      </c>
      <c r="B45" s="103" t="s">
        <v>82</v>
      </c>
      <c r="C45" s="104"/>
      <c r="D45" s="105"/>
      <c r="E45" s="9" t="s">
        <v>24</v>
      </c>
      <c r="F45" s="6" t="s">
        <v>13</v>
      </c>
      <c r="H45" s="6" t="s">
        <v>83</v>
      </c>
      <c r="J45" s="6" t="s">
        <v>83</v>
      </c>
      <c r="K45" s="6" t="s">
        <v>83</v>
      </c>
      <c r="M45" s="93" t="s">
        <v>83</v>
      </c>
      <c r="N45" s="105"/>
      <c r="O45" s="93"/>
      <c r="P45" s="104"/>
      <c r="Q45" s="105"/>
      <c r="R45" s="93" t="s">
        <v>13</v>
      </c>
      <c r="S45" s="173"/>
      <c r="T45" s="30" t="s">
        <v>95</v>
      </c>
    </row>
    <row r="46" ht="15" customHeight="1"/>
    <row r="47" spans="1:256" ht="25.5" customHeight="1">
      <c r="A47" s="95" t="s">
        <v>108</v>
      </c>
      <c r="B47" s="96"/>
      <c r="C47" s="96"/>
      <c r="D47" s="96"/>
      <c r="E47" s="97"/>
      <c r="F47" s="41">
        <f>SUM(F48:F50)</f>
        <v>7633.25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</row>
    <row r="48" spans="1:256" ht="12.75">
      <c r="A48" s="98" t="s">
        <v>96</v>
      </c>
      <c r="B48" s="99"/>
      <c r="C48" s="99"/>
      <c r="D48" s="99"/>
      <c r="E48" s="100"/>
      <c r="F48" s="67">
        <v>3333.25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</row>
    <row r="49" spans="1:256" ht="12.75">
      <c r="A49" s="98" t="s">
        <v>112</v>
      </c>
      <c r="B49" s="99"/>
      <c r="C49" s="99"/>
      <c r="D49" s="99"/>
      <c r="E49" s="100"/>
      <c r="F49" s="67">
        <v>300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</row>
    <row r="50" spans="1:256" ht="12.75">
      <c r="A50" s="98" t="s">
        <v>109</v>
      </c>
      <c r="B50" s="99"/>
      <c r="C50" s="99"/>
      <c r="D50" s="99"/>
      <c r="E50" s="100"/>
      <c r="F50" s="67">
        <v>4000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</row>
    <row r="51" spans="1:256" ht="12.75">
      <c r="A51" s="43"/>
      <c r="B51" s="43"/>
      <c r="C51" s="43"/>
      <c r="D51" s="43"/>
      <c r="E51" s="44"/>
      <c r="F51" s="45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</row>
    <row r="52" spans="1:256" ht="12.75">
      <c r="A52" s="43"/>
      <c r="B52" s="43"/>
      <c r="C52" s="43"/>
      <c r="D52" s="43"/>
      <c r="E52" s="44"/>
      <c r="F52" s="45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</row>
    <row r="53" spans="1:256" ht="12.75">
      <c r="A53" s="85" t="s">
        <v>110</v>
      </c>
      <c r="B53" s="86"/>
      <c r="C53" s="86"/>
      <c r="D53" s="86"/>
      <c r="E53" s="87"/>
      <c r="F53" s="46">
        <f>F54+F55</f>
        <v>4932</v>
      </c>
      <c r="G53" s="44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</row>
    <row r="54" spans="1:256" ht="12.75">
      <c r="A54" s="88" t="s">
        <v>97</v>
      </c>
      <c r="B54" s="89"/>
      <c r="C54" s="89"/>
      <c r="D54" s="89"/>
      <c r="E54" s="89"/>
      <c r="F54" s="47">
        <v>3240</v>
      </c>
      <c r="G54" s="44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</row>
    <row r="55" spans="1:256" ht="12.75">
      <c r="A55" s="88" t="s">
        <v>98</v>
      </c>
      <c r="B55" s="89"/>
      <c r="C55" s="89"/>
      <c r="D55" s="89"/>
      <c r="E55" s="89"/>
      <c r="F55" s="47">
        <v>1692</v>
      </c>
      <c r="G55" s="44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  <c r="IU55" s="42"/>
      <c r="IV55" s="42"/>
    </row>
    <row r="56" spans="1:256" ht="12.75">
      <c r="A56" s="48"/>
      <c r="B56" s="49"/>
      <c r="C56" s="49"/>
      <c r="D56" s="49"/>
      <c r="E56" s="49"/>
      <c r="F56" s="50"/>
      <c r="G56" s="44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</row>
    <row r="57" spans="1:256" ht="15" customHeight="1">
      <c r="A57" s="51"/>
      <c r="B57" s="52"/>
      <c r="C57" s="52"/>
      <c r="D57" s="52"/>
      <c r="E57" s="52"/>
      <c r="F57" s="53" t="s">
        <v>15</v>
      </c>
      <c r="G57" s="54" t="s">
        <v>99</v>
      </c>
      <c r="H57" s="54" t="s">
        <v>99</v>
      </c>
      <c r="I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</row>
    <row r="58" spans="1:256" ht="26.25" customHeight="1">
      <c r="A58" s="90" t="s">
        <v>111</v>
      </c>
      <c r="B58" s="91"/>
      <c r="C58" s="91"/>
      <c r="D58" s="91"/>
      <c r="E58" s="91"/>
      <c r="F58" s="55">
        <f>F59+F60+F61</f>
        <v>167.6</v>
      </c>
      <c r="G58" s="56">
        <f>G59+G60+G61</f>
        <v>2753.83</v>
      </c>
      <c r="H58" s="56">
        <f>H59+H60+H61</f>
        <v>3739.17</v>
      </c>
      <c r="I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12.75">
      <c r="A59" s="89" t="s">
        <v>100</v>
      </c>
      <c r="B59" s="89"/>
      <c r="C59" s="89"/>
      <c r="D59" s="89"/>
      <c r="E59" s="89"/>
      <c r="F59" s="57">
        <v>83.6</v>
      </c>
      <c r="G59" s="58">
        <v>1591.77</v>
      </c>
      <c r="H59" s="58">
        <v>2449.06</v>
      </c>
      <c r="I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ht="12.75">
      <c r="A60" s="89" t="s">
        <v>101</v>
      </c>
      <c r="B60" s="89"/>
      <c r="C60" s="89"/>
      <c r="D60" s="89"/>
      <c r="E60" s="89"/>
      <c r="F60" s="57">
        <v>43.8</v>
      </c>
      <c r="G60" s="58">
        <v>0</v>
      </c>
      <c r="H60" s="58">
        <v>0</v>
      </c>
      <c r="I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42"/>
    </row>
    <row r="61" spans="1:256" ht="12.75">
      <c r="A61" s="89" t="s">
        <v>102</v>
      </c>
      <c r="B61" s="89"/>
      <c r="C61" s="89"/>
      <c r="D61" s="89"/>
      <c r="E61" s="89"/>
      <c r="F61" s="57">
        <v>40.2</v>
      </c>
      <c r="G61" s="58">
        <v>1162.06</v>
      </c>
      <c r="H61" s="58">
        <v>1290.11</v>
      </c>
      <c r="I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42"/>
    </row>
    <row r="62" spans="1:256" ht="12.75">
      <c r="A62" s="5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42"/>
    </row>
    <row r="63" spans="1:256" ht="12.75">
      <c r="A63" s="5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</row>
    <row r="64" spans="1:256" ht="12.75">
      <c r="A64" s="42"/>
      <c r="B64" s="60"/>
      <c r="C64" s="61"/>
      <c r="D64" s="62"/>
      <c r="E64" s="42"/>
      <c r="F64" s="63"/>
      <c r="G64" s="63"/>
      <c r="H64" s="64"/>
      <c r="I64" s="64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</row>
    <row r="65" spans="1:256" ht="12.75">
      <c r="A65" s="60" t="s">
        <v>103</v>
      </c>
      <c r="B65" s="65"/>
      <c r="C65" s="62"/>
      <c r="D65" s="63"/>
      <c r="E65" s="63"/>
      <c r="F65" s="42"/>
      <c r="G65" s="65" t="s">
        <v>104</v>
      </c>
      <c r="H65" s="64"/>
      <c r="I65" s="64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</row>
    <row r="66" spans="1:256" ht="12.75">
      <c r="A66" s="42"/>
      <c r="B66" s="63"/>
      <c r="C66" s="63"/>
      <c r="D66" s="63"/>
      <c r="E66" s="63"/>
      <c r="F66" s="63"/>
      <c r="G66" s="63"/>
      <c r="H66" s="64"/>
      <c r="I66" s="64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</row>
    <row r="67" spans="1:256" ht="12.75">
      <c r="A67" s="42"/>
      <c r="B67" s="65"/>
      <c r="C67" s="63"/>
      <c r="D67" s="63"/>
      <c r="E67" s="63"/>
      <c r="F67" s="42"/>
      <c r="G67" s="66"/>
      <c r="H67" s="63"/>
      <c r="I67" s="64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</row>
    <row r="68" spans="1:256" ht="12.75">
      <c r="A68" s="92" t="s">
        <v>105</v>
      </c>
      <c r="B68" s="92"/>
      <c r="C68" s="92"/>
      <c r="D68" s="92"/>
      <c r="E68" s="63"/>
      <c r="F68" s="63"/>
      <c r="G68" s="63"/>
      <c r="H68" s="64"/>
      <c r="I68" s="64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</row>
    <row r="69" spans="1:256" ht="12.75">
      <c r="A69" s="77" t="s">
        <v>106</v>
      </c>
      <c r="B69" s="78"/>
      <c r="C69" s="66"/>
      <c r="D69" s="65"/>
      <c r="E69" s="63"/>
      <c r="F69" s="63"/>
      <c r="G69" s="63"/>
      <c r="H69" s="64"/>
      <c r="I69" s="64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</row>
    <row r="70" spans="1:256" ht="12.75">
      <c r="A70" s="77" t="s">
        <v>107</v>
      </c>
      <c r="B70" s="78"/>
      <c r="C70" s="66"/>
      <c r="D70" s="63"/>
      <c r="E70" s="63"/>
      <c r="F70" s="63"/>
      <c r="G70" s="63"/>
      <c r="H70" s="64"/>
      <c r="I70" s="64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</row>
  </sheetData>
  <sheetProtection/>
  <mergeCells count="178">
    <mergeCell ref="A49:E49"/>
    <mergeCell ref="R45:S45"/>
    <mergeCell ref="B45:D45"/>
    <mergeCell ref="M45:N45"/>
    <mergeCell ref="O45:Q45"/>
    <mergeCell ref="R44:S44"/>
    <mergeCell ref="R42:S42"/>
    <mergeCell ref="B43:D43"/>
    <mergeCell ref="M43:N43"/>
    <mergeCell ref="O43:Q43"/>
    <mergeCell ref="B44:D44"/>
    <mergeCell ref="M44:N44"/>
    <mergeCell ref="O44:Q44"/>
    <mergeCell ref="B41:D41"/>
    <mergeCell ref="M41:N41"/>
    <mergeCell ref="O41:Q41"/>
    <mergeCell ref="R43:S43"/>
    <mergeCell ref="B42:D42"/>
    <mergeCell ref="M42:N42"/>
    <mergeCell ref="O42:Q42"/>
    <mergeCell ref="R41:S41"/>
    <mergeCell ref="B39:D39"/>
    <mergeCell ref="J39:K39"/>
    <mergeCell ref="M39:N39"/>
    <mergeCell ref="O39:Q39"/>
    <mergeCell ref="R37:S37"/>
    <mergeCell ref="B38:D38"/>
    <mergeCell ref="J38:K38"/>
    <mergeCell ref="M38:N38"/>
    <mergeCell ref="R39:S39"/>
    <mergeCell ref="R38:S38"/>
    <mergeCell ref="B37:D37"/>
    <mergeCell ref="J37:K37"/>
    <mergeCell ref="M37:N37"/>
    <mergeCell ref="O37:Q37"/>
    <mergeCell ref="O38:Q38"/>
    <mergeCell ref="R35:S35"/>
    <mergeCell ref="R32:S32"/>
    <mergeCell ref="B34:D34"/>
    <mergeCell ref="J34:K34"/>
    <mergeCell ref="M34:N34"/>
    <mergeCell ref="O34:Q34"/>
    <mergeCell ref="B35:D35"/>
    <mergeCell ref="J35:K35"/>
    <mergeCell ref="M35:N35"/>
    <mergeCell ref="O35:Q35"/>
    <mergeCell ref="B32:D32"/>
    <mergeCell ref="J32:K32"/>
    <mergeCell ref="M32:N32"/>
    <mergeCell ref="O32:Q32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B26:D26"/>
    <mergeCell ref="J26:K26"/>
    <mergeCell ref="M26:N26"/>
    <mergeCell ref="O26:Q26"/>
    <mergeCell ref="B25:D25"/>
    <mergeCell ref="M25:N25"/>
    <mergeCell ref="O25:Q25"/>
    <mergeCell ref="R24:S24"/>
    <mergeCell ref="R25:S25"/>
    <mergeCell ref="R26:S26"/>
    <mergeCell ref="O21:Q22"/>
    <mergeCell ref="R21:S22"/>
    <mergeCell ref="T21:T22"/>
    <mergeCell ref="B24:D24"/>
    <mergeCell ref="M24:N24"/>
    <mergeCell ref="O24:Q24"/>
    <mergeCell ref="A21:A22"/>
    <mergeCell ref="B21:D22"/>
    <mergeCell ref="E21:E22"/>
    <mergeCell ref="F21:F22"/>
    <mergeCell ref="H21:H22"/>
    <mergeCell ref="M21:N22"/>
    <mergeCell ref="B20:D20"/>
    <mergeCell ref="M20:N20"/>
    <mergeCell ref="O20:Q20"/>
    <mergeCell ref="R19:S19"/>
    <mergeCell ref="B17:D17"/>
    <mergeCell ref="M17:N17"/>
    <mergeCell ref="O17:Q17"/>
    <mergeCell ref="R17:S17"/>
    <mergeCell ref="R20:S20"/>
    <mergeCell ref="B19:D19"/>
    <mergeCell ref="M19:N19"/>
    <mergeCell ref="O19:Q19"/>
    <mergeCell ref="T14:T15"/>
    <mergeCell ref="B16:D16"/>
    <mergeCell ref="M16:N16"/>
    <mergeCell ref="O16:Q16"/>
    <mergeCell ref="R16:S16"/>
    <mergeCell ref="R14:S15"/>
    <mergeCell ref="T12:T13"/>
    <mergeCell ref="M13:N13"/>
    <mergeCell ref="A14:A15"/>
    <mergeCell ref="B14:D15"/>
    <mergeCell ref="E14:E15"/>
    <mergeCell ref="F14:F15"/>
    <mergeCell ref="H14:H15"/>
    <mergeCell ref="M14:N15"/>
    <mergeCell ref="R10:S10"/>
    <mergeCell ref="B11:D11"/>
    <mergeCell ref="M11:N12"/>
    <mergeCell ref="O11:Q11"/>
    <mergeCell ref="R11:S11"/>
    <mergeCell ref="M10:N10"/>
    <mergeCell ref="O10:Q10"/>
    <mergeCell ref="O12:Q13"/>
    <mergeCell ref="F12:F13"/>
    <mergeCell ref="B10:D10"/>
    <mergeCell ref="J10:K10"/>
    <mergeCell ref="H12:H13"/>
    <mergeCell ref="J12:J13"/>
    <mergeCell ref="O14:Q15"/>
    <mergeCell ref="R12:S13"/>
    <mergeCell ref="B8:D8"/>
    <mergeCell ref="J8:K8"/>
    <mergeCell ref="M8:N8"/>
    <mergeCell ref="O8:Q8"/>
    <mergeCell ref="J9:K9"/>
    <mergeCell ref="M9:N9"/>
    <mergeCell ref="O9:Q9"/>
    <mergeCell ref="R9:S9"/>
    <mergeCell ref="B12:D13"/>
    <mergeCell ref="B7:D7"/>
    <mergeCell ref="L7:M7"/>
    <mergeCell ref="O7:Q7"/>
    <mergeCell ref="R7:S7"/>
    <mergeCell ref="R8:S8"/>
    <mergeCell ref="B9:D9"/>
    <mergeCell ref="R33:S33"/>
    <mergeCell ref="A47:E47"/>
    <mergeCell ref="A48:E48"/>
    <mergeCell ref="A50:E50"/>
    <mergeCell ref="E35:E36"/>
    <mergeCell ref="B33:D33"/>
    <mergeCell ref="J33:K33"/>
    <mergeCell ref="M33:N33"/>
    <mergeCell ref="O33:Q33"/>
    <mergeCell ref="R34:S34"/>
    <mergeCell ref="A70:B70"/>
    <mergeCell ref="A1:T2"/>
    <mergeCell ref="C3:S3"/>
    <mergeCell ref="C5:S5"/>
    <mergeCell ref="A53:E53"/>
    <mergeCell ref="A54:E54"/>
    <mergeCell ref="A55:E55"/>
    <mergeCell ref="A58:E58"/>
    <mergeCell ref="A61:E61"/>
    <mergeCell ref="A68:D68"/>
    <mergeCell ref="K12:K13"/>
    <mergeCell ref="J14:J15"/>
    <mergeCell ref="K14:K15"/>
    <mergeCell ref="J21:J22"/>
    <mergeCell ref="K21:K22"/>
    <mergeCell ref="A69:B69"/>
    <mergeCell ref="A59:E59"/>
    <mergeCell ref="A60:E60"/>
    <mergeCell ref="A12:A13"/>
    <mergeCell ref="E12:E13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4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2022-03-21T12:57:26Z</cp:lastPrinted>
  <dcterms:created xsi:type="dcterms:W3CDTF">2022-02-23T10:44:51Z</dcterms:created>
  <dcterms:modified xsi:type="dcterms:W3CDTF">2022-03-21T12:57:30Z</dcterms:modified>
  <cp:category/>
  <cp:version/>
  <cp:contentType/>
  <cp:contentStatus/>
</cp:coreProperties>
</file>