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291 к.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F43"/>
  <c r="F38"/>
  <c r="F32"/>
  <c r="H19"/>
  <c r="J19" s="1"/>
  <c r="G5"/>
</calcChain>
</file>

<file path=xl/sharedStrings.xml><?xml version="1.0" encoding="utf-8"?>
<sst xmlns="http://schemas.openxmlformats.org/spreadsheetml/2006/main" count="94" uniqueCount="68">
  <si>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</si>
  <si>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</si>
  <si>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</si>
  <si>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</si>
  <si>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</si>
  <si>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</si>
  <si>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</si>
  <si>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</si>
  <si>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</si>
  <si>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</si>
  <si>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</si>
  <si>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</si>
  <si>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</si>
  <si>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</si>
  <si>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</si>
  <si>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</si>
  <si>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</si>
  <si>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</si>
  <si>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</si>
  <si>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договор с ООО "ЖРЭУ-15"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</si>
  <si>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</si>
  <si>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</si>
  <si>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</si>
  <si>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</si>
  <si>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</si>
  <si>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</si>
  <si>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</si>
  <si>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</si>
  <si>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</si>
  <si>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</si>
  <si>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</si>
  <si>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</si>
  <si>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</si>
  <si>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</si>
  <si>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</si>
  <si>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</si>
  <si>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</si>
  <si>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</si>
  <si>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</si>
  <si>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</si>
  <si>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</si>
  <si>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</si>
  <si>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</si>
  <si>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</si>
  <si>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</si>
  <si>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</si>
  <si>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</si>
  <si>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</si>
  <si>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</si>
  <si>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</si>
  <si>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</si>
  <si>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замена зап.арматуры на вводе сист.ХВС кв.9</t>
  </si>
  <si>
    <t>зам.спуск.крана в подвале на сист.ХВС</t>
  </si>
  <si>
    <t>зам.автомат.выкл.кв.13</t>
  </si>
  <si>
    <t>Оплата провайдеров за 2019г.</t>
  </si>
  <si>
    <t>ОАО "Ростелеком"</t>
  </si>
  <si>
    <t>"Комстар-Регионы"</t>
  </si>
  <si>
    <t>Накоплено денежных средств по нежилым помещениям за 2019г.</t>
  </si>
  <si>
    <t>Колосова Н.С.</t>
  </si>
  <si>
    <t>Попова Е.Р.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</si>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</sst>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1" applyFont="1" applyBorder="1" applyAlignment="1">
      <alignment horizontal="left" vertical="center" wrapText="1"/>
    </xf>
    <xf numFmtId="0" fontId="8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0" fontId="1" fillId="0" borderId="2" xfId="1" applyFill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90" zoomScaleSheetLayoutView="90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18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18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18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18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18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18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18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18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18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18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18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18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18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18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18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18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18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18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18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18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18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18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18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18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18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18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18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18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18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18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18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18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18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18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18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18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18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18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18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18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18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18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18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18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18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18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18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18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18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18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18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18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18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18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18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18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18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18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18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18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18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18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18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18.875" style="1" customWidth="1"/>
    <col min="16144" max="16384" width="9" style="1"/>
  </cols>
  <sheetData>
    <row r="1" spans="1:15" ht="18" customHeight="1">
      <c r="C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 ht="12.75" customHeight="1">
      <c r="D2" s="104" t="s">
        <v>1</v>
      </c>
      <c r="E2" s="105"/>
      <c r="F2" s="105"/>
      <c r="G2" s="105"/>
      <c r="H2" s="105"/>
      <c r="I2" s="105"/>
      <c r="J2" s="105"/>
      <c r="K2" s="105"/>
    </row>
    <row r="3" spans="1:15" ht="20.85" customHeight="1">
      <c r="C3" s="106" t="s">
        <v>2</v>
      </c>
      <c r="D3" s="107"/>
      <c r="E3" s="107"/>
      <c r="F3" s="107"/>
      <c r="G3" s="107"/>
      <c r="H3" s="107"/>
      <c r="I3" s="107"/>
      <c r="J3" s="107"/>
    </row>
    <row r="4" spans="1:15" ht="48" customHeight="1">
      <c r="A4" s="2" t="s">
        <v>3</v>
      </c>
      <c r="B4" s="108" t="s">
        <v>4</v>
      </c>
      <c r="C4" s="96"/>
      <c r="D4" s="9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8" t="s">
        <v>10</v>
      </c>
      <c r="K4" s="96"/>
      <c r="L4" s="97"/>
      <c r="M4" s="108" t="s">
        <v>11</v>
      </c>
      <c r="N4" s="109"/>
      <c r="O4" s="2" t="s">
        <v>12</v>
      </c>
    </row>
    <row r="5" spans="1:15">
      <c r="A5" s="5"/>
      <c r="B5" s="98" t="s">
        <v>13</v>
      </c>
      <c r="C5" s="99"/>
      <c r="D5" s="100"/>
      <c r="E5" s="6" t="s">
        <v>14</v>
      </c>
      <c r="F5" s="2"/>
      <c r="G5" s="7">
        <f>SUM(G6:G7)</f>
        <v>2132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1" t="s">
        <v>15</v>
      </c>
      <c r="C6" s="96"/>
      <c r="D6" s="97"/>
      <c r="E6" s="12" t="s">
        <v>14</v>
      </c>
      <c r="F6" s="13"/>
      <c r="G6" s="14">
        <v>2046.6</v>
      </c>
      <c r="H6" s="13"/>
      <c r="I6" s="15"/>
      <c r="J6" s="85"/>
      <c r="K6" s="96"/>
      <c r="L6" s="97"/>
      <c r="M6" s="85"/>
      <c r="N6" s="90"/>
      <c r="O6" s="13"/>
    </row>
    <row r="7" spans="1:15" ht="15.75" customHeight="1">
      <c r="A7" s="11"/>
      <c r="B7" s="101" t="s">
        <v>16</v>
      </c>
      <c r="C7" s="96"/>
      <c r="D7" s="97"/>
      <c r="E7" s="12" t="s">
        <v>14</v>
      </c>
      <c r="F7" s="13"/>
      <c r="G7" s="14">
        <v>85.4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1" t="s">
        <v>17</v>
      </c>
      <c r="C8" s="96"/>
      <c r="D8" s="97"/>
      <c r="E8" s="12" t="s">
        <v>18</v>
      </c>
      <c r="F8" s="19">
        <v>8.93</v>
      </c>
      <c r="G8" s="14">
        <v>219313.92000000001</v>
      </c>
      <c r="H8" s="19">
        <v>216811.86</v>
      </c>
      <c r="I8" s="14">
        <v>219313.92000000001</v>
      </c>
      <c r="J8" s="84">
        <v>-2502.06</v>
      </c>
      <c r="K8" s="96"/>
      <c r="L8" s="97"/>
      <c r="M8" s="84">
        <v>2502.06</v>
      </c>
      <c r="N8" s="97"/>
      <c r="O8" s="20" t="s">
        <v>19</v>
      </c>
    </row>
    <row r="9" spans="1:15" ht="14.85" customHeight="1">
      <c r="A9" s="11">
        <v>1.1000000000000001</v>
      </c>
      <c r="B9" s="81" t="s">
        <v>20</v>
      </c>
      <c r="C9" s="96"/>
      <c r="D9" s="97"/>
      <c r="E9" s="12" t="s">
        <v>18</v>
      </c>
      <c r="F9" s="19">
        <v>0.87</v>
      </c>
      <c r="G9" s="14">
        <v>21390.48</v>
      </c>
      <c r="H9" s="19">
        <v>21146.44</v>
      </c>
      <c r="I9" s="14">
        <v>21390.48</v>
      </c>
      <c r="J9" s="84">
        <v>-244.04</v>
      </c>
      <c r="K9" s="96"/>
      <c r="L9" s="97"/>
      <c r="M9" s="84">
        <v>244.04</v>
      </c>
      <c r="N9" s="97"/>
      <c r="O9" s="21" t="s">
        <v>21</v>
      </c>
    </row>
    <row r="10" spans="1:15" ht="15" customHeight="1">
      <c r="A10" s="11">
        <v>1.2</v>
      </c>
      <c r="B10" s="81" t="s">
        <v>22</v>
      </c>
      <c r="C10" s="96"/>
      <c r="D10" s="97"/>
      <c r="E10" s="12" t="s">
        <v>18</v>
      </c>
      <c r="F10" s="19">
        <v>1.28</v>
      </c>
      <c r="G10" s="14">
        <v>31471.08</v>
      </c>
      <c r="H10" s="19">
        <v>31112.05</v>
      </c>
      <c r="I10" s="14">
        <v>31471.08</v>
      </c>
      <c r="J10" s="84">
        <v>-359.03</v>
      </c>
      <c r="K10" s="96"/>
      <c r="L10" s="97"/>
      <c r="M10" s="84">
        <v>359.03</v>
      </c>
      <c r="N10" s="97"/>
      <c r="O10" s="21" t="s">
        <v>21</v>
      </c>
    </row>
    <row r="11" spans="1:15" ht="15.2" customHeight="1">
      <c r="A11" s="11">
        <v>1.3</v>
      </c>
      <c r="B11" s="81" t="s">
        <v>23</v>
      </c>
      <c r="C11" s="96"/>
      <c r="D11" s="97"/>
      <c r="E11" s="12" t="s">
        <v>18</v>
      </c>
      <c r="F11" s="19">
        <v>2.71</v>
      </c>
      <c r="G11" s="14">
        <v>66630.12</v>
      </c>
      <c r="H11" s="19">
        <v>65869.960000000006</v>
      </c>
      <c r="I11" s="14">
        <v>66630.12</v>
      </c>
      <c r="J11" s="84">
        <v>-760.16</v>
      </c>
      <c r="K11" s="96"/>
      <c r="L11" s="97"/>
      <c r="M11" s="84">
        <v>760.16</v>
      </c>
      <c r="N11" s="97"/>
      <c r="O11" s="21" t="s">
        <v>21</v>
      </c>
    </row>
    <row r="12" spans="1:15" ht="15.6" customHeight="1">
      <c r="A12" s="11">
        <v>1.4</v>
      </c>
      <c r="B12" s="81" t="s">
        <v>24</v>
      </c>
      <c r="C12" s="96"/>
      <c r="D12" s="97"/>
      <c r="E12" s="12" t="s">
        <v>18</v>
      </c>
      <c r="F12" s="19">
        <v>2.12</v>
      </c>
      <c r="G12" s="14">
        <v>52123.92</v>
      </c>
      <c r="H12" s="19">
        <v>51529.25</v>
      </c>
      <c r="I12" s="14">
        <v>52123.92</v>
      </c>
      <c r="J12" s="84">
        <v>-594.66999999999996</v>
      </c>
      <c r="K12" s="96"/>
      <c r="L12" s="97"/>
      <c r="M12" s="84">
        <v>594.66999999999996</v>
      </c>
      <c r="N12" s="97"/>
      <c r="O12" s="21" t="s">
        <v>25</v>
      </c>
    </row>
    <row r="13" spans="1:15" ht="15.2" customHeight="1">
      <c r="A13" s="11">
        <v>1.5</v>
      </c>
      <c r="B13" s="81" t="s">
        <v>26</v>
      </c>
      <c r="C13" s="96"/>
      <c r="D13" s="97"/>
      <c r="E13" s="12" t="s">
        <v>18</v>
      </c>
      <c r="F13" s="19">
        <v>1.23</v>
      </c>
      <c r="G13" s="14">
        <v>30241.68</v>
      </c>
      <c r="H13" s="19">
        <v>29896.67</v>
      </c>
      <c r="I13" s="14">
        <v>30241.68</v>
      </c>
      <c r="J13" s="84">
        <v>-345.01</v>
      </c>
      <c r="K13" s="96"/>
      <c r="L13" s="97"/>
      <c r="M13" s="84">
        <v>345.01</v>
      </c>
      <c r="N13" s="97"/>
      <c r="O13" s="21" t="s">
        <v>27</v>
      </c>
    </row>
    <row r="14" spans="1:15" ht="15.2" customHeight="1">
      <c r="A14" s="11">
        <v>1.6</v>
      </c>
      <c r="B14" s="81" t="s">
        <v>28</v>
      </c>
      <c r="C14" s="96"/>
      <c r="D14" s="97"/>
      <c r="E14" s="12" t="s">
        <v>18</v>
      </c>
      <c r="F14" s="19">
        <v>0.36</v>
      </c>
      <c r="G14" s="14">
        <v>8851.2000000000007</v>
      </c>
      <c r="H14" s="19">
        <v>8750.23</v>
      </c>
      <c r="I14" s="14">
        <v>8851.2000000000007</v>
      </c>
      <c r="J14" s="84">
        <v>-100.97</v>
      </c>
      <c r="K14" s="96"/>
      <c r="L14" s="97"/>
      <c r="M14" s="84">
        <v>100.97</v>
      </c>
      <c r="N14" s="97"/>
      <c r="O14" s="21" t="s">
        <v>29</v>
      </c>
    </row>
    <row r="15" spans="1:15" ht="33.75">
      <c r="A15" s="11">
        <v>1.7</v>
      </c>
      <c r="B15" s="81" t="s">
        <v>30</v>
      </c>
      <c r="C15" s="96"/>
      <c r="D15" s="97"/>
      <c r="E15" s="22" t="s">
        <v>18</v>
      </c>
      <c r="F15" s="19">
        <v>0.14000000000000001</v>
      </c>
      <c r="G15" s="23">
        <v>3442.2</v>
      </c>
      <c r="H15" s="19">
        <v>3402.91</v>
      </c>
      <c r="I15" s="23">
        <v>3442.2</v>
      </c>
      <c r="J15" s="84">
        <v>-39.29</v>
      </c>
      <c r="K15" s="96"/>
      <c r="L15" s="97"/>
      <c r="M15" s="84">
        <v>39.29</v>
      </c>
      <c r="N15" s="97"/>
      <c r="O15" s="21" t="s">
        <v>31</v>
      </c>
    </row>
    <row r="16" spans="1:15" ht="15.6" customHeight="1">
      <c r="A16" s="24">
        <v>1.8</v>
      </c>
      <c r="B16" s="81" t="s">
        <v>32</v>
      </c>
      <c r="C16" s="96"/>
      <c r="D16" s="97"/>
      <c r="E16" s="22" t="s">
        <v>18</v>
      </c>
      <c r="F16" s="19">
        <v>0.15</v>
      </c>
      <c r="G16" s="23">
        <v>3442.2</v>
      </c>
      <c r="H16" s="19">
        <v>3402.91</v>
      </c>
      <c r="I16" s="23">
        <v>3442.2</v>
      </c>
      <c r="J16" s="84">
        <v>-39.29</v>
      </c>
      <c r="K16" s="96"/>
      <c r="L16" s="97"/>
      <c r="M16" s="84">
        <v>39.29</v>
      </c>
      <c r="N16" s="97"/>
      <c r="O16" s="21" t="s">
        <v>33</v>
      </c>
    </row>
    <row r="17" spans="1:15" ht="33.75">
      <c r="A17" s="24">
        <v>1.9</v>
      </c>
      <c r="B17" s="81" t="s">
        <v>34</v>
      </c>
      <c r="C17" s="96"/>
      <c r="D17" s="97"/>
      <c r="E17" s="25" t="s">
        <v>18</v>
      </c>
      <c r="F17" s="19">
        <v>7.0000000000000007E-2</v>
      </c>
      <c r="G17" s="26">
        <v>1721.04</v>
      </c>
      <c r="H17" s="19">
        <v>1701.42</v>
      </c>
      <c r="I17" s="26">
        <v>1721.04</v>
      </c>
      <c r="J17" s="84">
        <v>-19.62</v>
      </c>
      <c r="K17" s="82"/>
      <c r="L17" s="83"/>
      <c r="M17" s="84">
        <v>19.62</v>
      </c>
      <c r="N17" s="83"/>
      <c r="O17" s="21" t="s">
        <v>35</v>
      </c>
    </row>
    <row r="18" spans="1:15" ht="14.45" customHeight="1">
      <c r="A18" s="27"/>
      <c r="B18" s="91"/>
      <c r="C18" s="82"/>
      <c r="D18" s="83"/>
      <c r="E18" s="22"/>
      <c r="F18" s="13"/>
      <c r="G18" s="17"/>
      <c r="H18" s="13"/>
      <c r="I18" s="17"/>
      <c r="J18" s="85"/>
      <c r="K18" s="82"/>
      <c r="L18" s="83"/>
      <c r="M18" s="85"/>
      <c r="N18" s="83"/>
      <c r="O18" s="13"/>
    </row>
    <row r="19" spans="1:15" ht="15.2" customHeight="1">
      <c r="A19" s="27">
        <v>2</v>
      </c>
      <c r="B19" s="91" t="s">
        <v>36</v>
      </c>
      <c r="C19" s="82"/>
      <c r="D19" s="83"/>
      <c r="E19" s="22" t="s">
        <v>18</v>
      </c>
      <c r="F19" s="19">
        <v>1.74</v>
      </c>
      <c r="G19" s="17"/>
      <c r="H19" s="28">
        <f>SUM(H20:H22)-H23</f>
        <v>123624.14</v>
      </c>
      <c r="I19" s="29">
        <v>1868</v>
      </c>
      <c r="J19" s="92">
        <f>H19-I19</f>
        <v>121756.14</v>
      </c>
      <c r="K19" s="93"/>
      <c r="L19" s="94"/>
      <c r="M19" s="95"/>
      <c r="N19" s="94"/>
      <c r="O19" s="13"/>
    </row>
    <row r="20" spans="1:15" ht="15.2" customHeight="1">
      <c r="A20" s="24"/>
      <c r="B20" s="81" t="s">
        <v>37</v>
      </c>
      <c r="C20" s="82"/>
      <c r="D20" s="83"/>
      <c r="E20" s="22" t="s">
        <v>18</v>
      </c>
      <c r="F20" s="13"/>
      <c r="G20" s="23">
        <v>42732.72</v>
      </c>
      <c r="H20" s="19">
        <v>42211.83</v>
      </c>
      <c r="I20" s="17"/>
      <c r="J20" s="85"/>
      <c r="K20" s="82"/>
      <c r="L20" s="83"/>
      <c r="M20" s="85"/>
      <c r="N20" s="83"/>
      <c r="O20" s="13"/>
    </row>
    <row r="21" spans="1:15" ht="15" customHeight="1">
      <c r="A21" s="24"/>
      <c r="B21" s="81" t="s">
        <v>38</v>
      </c>
      <c r="C21" s="82"/>
      <c r="D21" s="83"/>
      <c r="E21" s="22" t="s">
        <v>18</v>
      </c>
      <c r="F21" s="13"/>
      <c r="G21" s="17"/>
      <c r="H21" s="19">
        <v>83914.37</v>
      </c>
      <c r="I21" s="17"/>
      <c r="J21" s="85"/>
      <c r="K21" s="82"/>
      <c r="L21" s="83"/>
      <c r="M21" s="85"/>
      <c r="N21" s="83"/>
      <c r="O21" s="13"/>
    </row>
    <row r="22" spans="1:15" ht="15.2" customHeight="1">
      <c r="A22" s="24"/>
      <c r="B22" s="81" t="s">
        <v>39</v>
      </c>
      <c r="C22" s="82"/>
      <c r="D22" s="83"/>
      <c r="E22" s="22" t="s">
        <v>18</v>
      </c>
      <c r="F22" s="13"/>
      <c r="G22" s="17"/>
      <c r="H22" s="13"/>
      <c r="I22" s="23">
        <v>1868</v>
      </c>
      <c r="J22" s="85"/>
      <c r="K22" s="82"/>
      <c r="L22" s="83"/>
      <c r="M22" s="85"/>
      <c r="N22" s="83"/>
      <c r="O22" s="13"/>
    </row>
    <row r="23" spans="1:15" ht="15.2" customHeight="1">
      <c r="A23" s="27"/>
      <c r="B23" s="81" t="s">
        <v>40</v>
      </c>
      <c r="C23" s="82"/>
      <c r="D23" s="83"/>
      <c r="E23" s="22" t="s">
        <v>18</v>
      </c>
      <c r="F23" s="13"/>
      <c r="G23" s="17"/>
      <c r="H23" s="13">
        <v>2502.06</v>
      </c>
      <c r="I23" s="17"/>
      <c r="J23" s="85"/>
      <c r="K23" s="82"/>
      <c r="L23" s="83"/>
      <c r="M23" s="85"/>
      <c r="N23" s="83"/>
      <c r="O23" s="13"/>
    </row>
    <row r="24" spans="1:15" ht="15.2" customHeight="1">
      <c r="A24" s="11"/>
      <c r="B24" s="81" t="s">
        <v>41</v>
      </c>
      <c r="C24" s="82"/>
      <c r="D24" s="83"/>
      <c r="E24" s="30"/>
      <c r="F24" s="13"/>
      <c r="G24" s="15"/>
      <c r="H24" s="13"/>
      <c r="I24" s="15"/>
      <c r="J24" s="85"/>
      <c r="K24" s="82"/>
      <c r="L24" s="83"/>
      <c r="M24" s="85"/>
      <c r="N24" s="90"/>
      <c r="O24" s="13"/>
    </row>
    <row r="25" spans="1:15" ht="15.2" customHeight="1">
      <c r="A25" s="18">
        <v>3</v>
      </c>
      <c r="B25" s="91" t="s">
        <v>42</v>
      </c>
      <c r="C25" s="82"/>
      <c r="D25" s="83"/>
      <c r="E25" s="22" t="s">
        <v>18</v>
      </c>
      <c r="F25" s="13"/>
      <c r="G25" s="14">
        <v>939736.17</v>
      </c>
      <c r="H25" s="19">
        <v>947817.16</v>
      </c>
      <c r="I25" s="14">
        <v>939736.17</v>
      </c>
      <c r="J25" s="84">
        <v>-224.85</v>
      </c>
      <c r="K25" s="82"/>
      <c r="L25" s="83"/>
      <c r="M25" s="84">
        <v>224.85</v>
      </c>
      <c r="N25" s="83"/>
      <c r="O25" s="13"/>
    </row>
    <row r="26" spans="1:15" ht="15.2" customHeight="1">
      <c r="A26" s="11"/>
      <c r="B26" s="81" t="s">
        <v>43</v>
      </c>
      <c r="C26" s="82"/>
      <c r="D26" s="83"/>
      <c r="E26" s="22" t="s">
        <v>18</v>
      </c>
      <c r="F26" s="13"/>
      <c r="G26" s="14">
        <v>19156.5</v>
      </c>
      <c r="H26" s="19">
        <v>18931.650000000001</v>
      </c>
      <c r="I26" s="14">
        <v>19156.5</v>
      </c>
      <c r="J26" s="84">
        <v>-224.85</v>
      </c>
      <c r="K26" s="82"/>
      <c r="L26" s="83"/>
      <c r="M26" s="84">
        <v>224.85</v>
      </c>
      <c r="N26" s="83"/>
      <c r="O26" s="31" t="s">
        <v>44</v>
      </c>
    </row>
    <row r="27" spans="1:15" ht="15.2" customHeight="1">
      <c r="A27" s="11"/>
      <c r="B27" s="81" t="s">
        <v>45</v>
      </c>
      <c r="C27" s="82"/>
      <c r="D27" s="83"/>
      <c r="E27" s="22" t="s">
        <v>18</v>
      </c>
      <c r="F27" s="13"/>
      <c r="G27" s="14">
        <v>104036.3</v>
      </c>
      <c r="H27" s="19">
        <v>105405.82</v>
      </c>
      <c r="I27" s="14">
        <v>104036.3</v>
      </c>
      <c r="J27" s="84"/>
      <c r="K27" s="82"/>
      <c r="L27" s="83"/>
      <c r="M27" s="85"/>
      <c r="N27" s="90"/>
      <c r="O27" s="21" t="s">
        <v>46</v>
      </c>
    </row>
    <row r="28" spans="1:15" ht="15.2" customHeight="1">
      <c r="A28" s="32"/>
      <c r="B28" s="81" t="s">
        <v>47</v>
      </c>
      <c r="C28" s="82"/>
      <c r="D28" s="83"/>
      <c r="E28" s="22" t="s">
        <v>18</v>
      </c>
      <c r="F28" s="13"/>
      <c r="G28" s="19">
        <v>70307.92</v>
      </c>
      <c r="H28" s="19">
        <v>71245.490000000005</v>
      </c>
      <c r="I28" s="19">
        <v>70307.92</v>
      </c>
      <c r="J28" s="84"/>
      <c r="K28" s="82"/>
      <c r="L28" s="83"/>
      <c r="M28" s="85"/>
      <c r="N28" s="83"/>
      <c r="O28" s="21" t="s">
        <v>46</v>
      </c>
    </row>
    <row r="29" spans="1:15" ht="15.2" customHeight="1">
      <c r="A29" s="24"/>
      <c r="B29" s="81" t="s">
        <v>48</v>
      </c>
      <c r="C29" s="82"/>
      <c r="D29" s="83"/>
      <c r="E29" s="22" t="s">
        <v>18</v>
      </c>
      <c r="F29" s="13"/>
      <c r="G29" s="19">
        <v>746235.45</v>
      </c>
      <c r="H29" s="19">
        <v>752234.2</v>
      </c>
      <c r="I29" s="19">
        <v>746235.45</v>
      </c>
      <c r="J29" s="84"/>
      <c r="K29" s="82"/>
      <c r="L29" s="83"/>
      <c r="M29" s="85"/>
      <c r="N29" s="83"/>
      <c r="O29" s="21" t="s">
        <v>49</v>
      </c>
    </row>
    <row r="30" spans="1:15" ht="15.2" customHeight="1"/>
    <row r="32" spans="1:15">
      <c r="A32" s="86" t="s">
        <v>50</v>
      </c>
      <c r="B32" s="87"/>
      <c r="C32" s="87"/>
      <c r="D32" s="87"/>
      <c r="E32" s="88"/>
      <c r="F32" s="89">
        <f>SUM(F33:F35)</f>
        <v>1868</v>
      </c>
      <c r="G32" s="89"/>
    </row>
    <row r="33" spans="1:7">
      <c r="A33" s="76" t="s">
        <v>51</v>
      </c>
      <c r="B33" s="77"/>
      <c r="C33" s="77"/>
      <c r="D33" s="77"/>
      <c r="E33" s="78"/>
      <c r="F33" s="74">
        <v>575</v>
      </c>
      <c r="G33" s="75"/>
    </row>
    <row r="34" spans="1:7">
      <c r="A34" s="71" t="s">
        <v>52</v>
      </c>
      <c r="B34" s="72"/>
      <c r="C34" s="72"/>
      <c r="D34" s="72"/>
      <c r="E34" s="73"/>
      <c r="F34" s="74">
        <v>444</v>
      </c>
      <c r="G34" s="75"/>
    </row>
    <row r="35" spans="1:7">
      <c r="A35" s="76" t="s">
        <v>53</v>
      </c>
      <c r="B35" s="77"/>
      <c r="C35" s="77"/>
      <c r="D35" s="77"/>
      <c r="E35" s="78"/>
      <c r="F35" s="74">
        <v>849</v>
      </c>
      <c r="G35" s="75"/>
    </row>
    <row r="38" spans="1:7">
      <c r="A38" s="79" t="s">
        <v>54</v>
      </c>
      <c r="B38" s="65"/>
      <c r="C38" s="65"/>
      <c r="D38" s="65"/>
      <c r="E38" s="66"/>
      <c r="F38" s="33">
        <f>F39+F40</f>
        <v>5940</v>
      </c>
      <c r="G38" s="34"/>
    </row>
    <row r="39" spans="1:7">
      <c r="A39" s="80" t="s">
        <v>55</v>
      </c>
      <c r="B39" s="63"/>
      <c r="C39" s="63"/>
      <c r="D39" s="63"/>
      <c r="E39" s="63"/>
      <c r="F39" s="35">
        <v>3240</v>
      </c>
      <c r="G39" s="34"/>
    </row>
    <row r="40" spans="1:7">
      <c r="A40" s="62" t="s">
        <v>56</v>
      </c>
      <c r="B40" s="63"/>
      <c r="C40" s="63"/>
      <c r="D40" s="63"/>
      <c r="E40" s="63"/>
      <c r="F40" s="35">
        <v>2700</v>
      </c>
      <c r="G40" s="34"/>
    </row>
    <row r="41" spans="1:7">
      <c r="A41" s="36"/>
      <c r="B41" s="37"/>
      <c r="C41" s="37"/>
      <c r="D41" s="37"/>
      <c r="E41" s="37"/>
      <c r="F41" s="36"/>
      <c r="G41" s="34"/>
    </row>
    <row r="42" spans="1:7">
      <c r="A42" s="38"/>
      <c r="B42" s="39"/>
      <c r="C42" s="39"/>
      <c r="D42" s="39"/>
      <c r="E42" s="39"/>
      <c r="F42" s="40" t="s">
        <v>14</v>
      </c>
      <c r="G42" s="41" t="s">
        <v>18</v>
      </c>
    </row>
    <row r="43" spans="1:7" ht="24" customHeight="1">
      <c r="A43" s="64" t="s">
        <v>57</v>
      </c>
      <c r="B43" s="65"/>
      <c r="C43" s="65"/>
      <c r="D43" s="65"/>
      <c r="E43" s="66"/>
      <c r="F43" s="42">
        <f>F44+F45</f>
        <v>85.4</v>
      </c>
      <c r="G43" s="43">
        <f>G44+G45</f>
        <v>3575.37</v>
      </c>
    </row>
    <row r="44" spans="1:7">
      <c r="A44" s="63" t="s">
        <v>58</v>
      </c>
      <c r="B44" s="63"/>
      <c r="C44" s="63"/>
      <c r="D44" s="63"/>
      <c r="E44" s="63"/>
      <c r="F44" s="44">
        <v>45.4</v>
      </c>
      <c r="G44" s="45">
        <v>1696.58</v>
      </c>
    </row>
    <row r="45" spans="1:7">
      <c r="A45" s="63" t="s">
        <v>59</v>
      </c>
      <c r="B45" s="63"/>
      <c r="C45" s="63"/>
      <c r="D45" s="63"/>
      <c r="E45" s="63"/>
      <c r="F45" s="44">
        <v>40</v>
      </c>
      <c r="G45" s="46">
        <v>1878.79</v>
      </c>
    </row>
    <row r="48" spans="1:7" ht="39.75" customHeight="1">
      <c r="A48" s="67" t="s">
        <v>60</v>
      </c>
      <c r="B48" s="67"/>
      <c r="C48" s="67"/>
      <c r="D48" s="67"/>
    </row>
    <row r="49" spans="1:9" ht="25.5">
      <c r="A49" s="68" t="s">
        <v>61</v>
      </c>
      <c r="B49" s="69"/>
      <c r="C49" s="70"/>
      <c r="D49" s="47" t="s">
        <v>62</v>
      </c>
    </row>
    <row r="50" spans="1:9">
      <c r="A50" s="56">
        <v>201214.37</v>
      </c>
      <c r="B50" s="57"/>
      <c r="C50" s="58"/>
      <c r="D50" s="48">
        <v>120112.39</v>
      </c>
    </row>
    <row r="53" spans="1:9">
      <c r="B53" s="49"/>
      <c r="C53" s="50"/>
      <c r="D53" s="51"/>
      <c r="F53" s="52"/>
      <c r="G53" s="52"/>
      <c r="H53" s="53"/>
      <c r="I53" s="53"/>
    </row>
    <row r="54" spans="1:9">
      <c r="A54" s="49" t="s">
        <v>63</v>
      </c>
      <c r="B54" s="54"/>
      <c r="C54" s="51"/>
      <c r="D54" s="52"/>
      <c r="E54" s="52"/>
      <c r="G54" s="54" t="s">
        <v>64</v>
      </c>
      <c r="H54" s="53"/>
      <c r="I54" s="53"/>
    </row>
    <row r="55" spans="1:9">
      <c r="B55" s="52"/>
      <c r="C55" s="52"/>
      <c r="D55" s="52"/>
      <c r="E55" s="52"/>
      <c r="F55" s="52"/>
      <c r="G55" s="52"/>
      <c r="H55" s="53"/>
      <c r="I55" s="53"/>
    </row>
    <row r="56" spans="1:9">
      <c r="B56" s="54"/>
      <c r="C56" s="52"/>
      <c r="D56" s="52"/>
      <c r="E56" s="52"/>
      <c r="G56" s="55"/>
      <c r="H56" s="52"/>
      <c r="I56" s="53"/>
    </row>
    <row r="57" spans="1:9">
      <c r="A57" s="59" t="s">
        <v>65</v>
      </c>
      <c r="B57" s="59"/>
      <c r="C57" s="59"/>
      <c r="D57" s="59"/>
      <c r="E57" s="52"/>
      <c r="F57" s="52"/>
      <c r="G57" s="52"/>
      <c r="H57" s="53"/>
      <c r="I57" s="53"/>
    </row>
    <row r="58" spans="1:9">
      <c r="A58" s="60" t="s">
        <v>66</v>
      </c>
      <c r="B58" s="61"/>
      <c r="C58" s="55"/>
      <c r="D58" s="54"/>
      <c r="E58" s="52"/>
      <c r="F58" s="52"/>
      <c r="G58" s="52"/>
      <c r="H58" s="53"/>
      <c r="I58" s="53"/>
    </row>
    <row r="59" spans="1:9">
      <c r="A59" s="60" t="s">
        <v>67</v>
      </c>
      <c r="B59" s="61"/>
      <c r="C59" s="55"/>
      <c r="D59" s="52"/>
      <c r="E59" s="52"/>
      <c r="F59" s="52"/>
      <c r="G59" s="52"/>
      <c r="H59" s="53"/>
      <c r="I59" s="53"/>
    </row>
  </sheetData>
  <mergeCells count="9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39:E39"/>
    <mergeCell ref="B29:D29"/>
    <mergeCell ref="J29:L29"/>
    <mergeCell ref="M29:N29"/>
    <mergeCell ref="A32:E32"/>
    <mergeCell ref="F32:G32"/>
    <mergeCell ref="A33:E33"/>
    <mergeCell ref="F33:G33"/>
    <mergeCell ref="A34:E34"/>
    <mergeCell ref="F34:G34"/>
    <mergeCell ref="A35:E35"/>
    <mergeCell ref="F35:G35"/>
    <mergeCell ref="A38:E38"/>
    <mergeCell ref="A50:C50"/>
    <mergeCell ref="A57:D57"/>
    <mergeCell ref="A58:B58"/>
    <mergeCell ref="A59:B59"/>
    <mergeCell ref="A40:E40"/>
    <mergeCell ref="A43:E43"/>
    <mergeCell ref="A44:E44"/>
    <mergeCell ref="A45:E45"/>
    <mergeCell ref="A48:D48"/>
    <mergeCell ref="A49:C49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291 к.3_2019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2020-03-24T07:11:46Z</dcterms:created>
  <dcterms:modified xsi:type="dcterms:W3CDTF">2020-05-01T15:30:46Z</dcterms:modified>
</cp:coreProperties>
</file>