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<sst xmlns="http://schemas.openxmlformats.org/spreadsheetml/2006/main" count="111" uniqueCount="79">
  <si>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</si>
  <si>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</si>
  <si>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д.315 кор.3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</si>
  <si>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</si>
  <si>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</si>
  <si>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</si>
  <si>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</si>
  <si>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</si>
  <si>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</si>
  <si>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</si>
  <si>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</si>
  <si>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</si>
  <si>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</si>
  <si>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</si>
  <si>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</si>
  <si>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</si>
  <si>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</si>
  <si>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</si>
  <si>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</si>
  <si>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</si>
  <si>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</si>
  <si>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</si>
  <si>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</si>
  <si>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</si>
  <si>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</si>
  <si>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</si>
  <si>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</si>
  <si>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</si>
  <si>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</si>
  <si>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</si>
  <si>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</si>
  <si>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</si>
  <si>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</si>
  <si>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</si>
  <si>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</si>
  <si>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</si>
  <si>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</si>
  <si>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</si>
  <si>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Общая площадь</t>
  </si>
  <si>
    <t>Нежилая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</si>
  <si>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</si>
  <si>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</si>
  <si>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</si>
  <si>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</si>
  <si>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</si>
  <si>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</si>
  <si>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</si>
  <si>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</si>
  <si>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ОАО "Калугалифтремстрой"</t>
  </si>
  <si>
    <t>дог-р с ГП "КРЭО"</t>
  </si>
  <si>
    <t>Ремонт системы ЦО, ГВС</t>
  </si>
  <si>
    <t>ПАО "КСК"</t>
  </si>
  <si>
    <t>ГП "Калугаоблводоканал"</t>
  </si>
  <si>
    <t>МУП "Калугатеплосеть" г.Калуги</t>
  </si>
  <si>
    <t>ООО Макснет-Системы</t>
  </si>
  <si>
    <t>ОАО "Ростелеком"</t>
  </si>
  <si>
    <t>ДШИ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</si>
  <si>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</si>
  <si>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</si>
  <si>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</si>
  <si>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</si>
  <si>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</si>
  <si>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</si>
  <si>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ремонт системы ЦО,ГВС кв.33,37,подвал</t>
  </si>
  <si>
    <t>ремонт сист. ЦО на л/кл.п.2,замена зап.армат.ХВС</t>
  </si>
  <si>
    <t>замена шкива ограничителя скорости под.2</t>
  </si>
  <si>
    <t>акт тех.обсл.помещ.относ.к общ.имуществу дома</t>
  </si>
  <si>
    <t>ремонт межпан.швов</t>
  </si>
  <si>
    <t>ремонт системы э/снабжения под.3</t>
  </si>
  <si>
    <t>ремонт кровли над кв.102,103</t>
  </si>
  <si>
    <t>ремонт системы ГВС</t>
  </si>
  <si>
    <t>замена зап.арматуры и изол. на системе ГВС и ЦО</t>
  </si>
  <si>
    <t>рем.системы ХВС и ГВС кв.68,72,76</t>
  </si>
  <si>
    <t>очистка подвала и тех.этажа  от быт.мусора</t>
  </si>
  <si>
    <t>рем.и гермет.межпан.швов кв.15</t>
  </si>
  <si>
    <t>Накоплено денежных средств по нежилым помещениям за 2017г.</t>
  </si>
  <si>
    <t>Оплата провайдеров за 2017г.</t>
  </si>
  <si>
    <t xml:space="preserve">Перенесен остаток с резервного фонда </t>
  </si>
  <si>
    <t>Оплата по нежилым помещ.за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</si>
</sst>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35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0" xfId="36" applyBorder="1" applyAlignment="1">
      <alignment horizontal="left" vertical="top" wrapText="1"/>
      <protection/>
    </xf>
    <xf numFmtId="0" fontId="1" fillId="0" borderId="10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1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1" xfId="34" applyFont="1" applyBorder="1" applyAlignment="1">
      <alignment horizontal="left" vertical="center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1" xfId="34" applyFont="1" applyBorder="1" applyAlignment="1">
      <alignment horizontal="left" vertical="top" wrapText="1"/>
      <protection/>
    </xf>
    <xf numFmtId="2" fontId="5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1" xfId="0" applyNumberFormat="1" applyFon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right" vertical="center"/>
    </xf>
    <xf numFmtId="0" fontId="1" fillId="0" borderId="10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0" xfId="33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5" applyBorder="1" applyAlignment="1" quotePrefix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2" fillId="0" borderId="10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0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0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3">
      <selection activeCell="H25" sqref="H25:H28"/>
    </sheetView>
  </sheetViews>
  <sheetFormatPr defaultColWidth="9.00390625" defaultRowHeight="12.75"/>
  <cols>
    <col min="1" max="1" width="6.25390625" style="2" customWidth="1"/>
    <col min="2" max="2" width="11.75390625" style="2" customWidth="1"/>
    <col min="3" max="3" width="2.25390625" style="2" customWidth="1"/>
    <col min="4" max="4" width="22.00390625" style="2" customWidth="1"/>
    <col min="5" max="5" width="7.25390625" style="2" customWidth="1"/>
    <col min="6" max="6" width="9.25390625" style="2" customWidth="1"/>
    <col min="7" max="7" width="12.625" style="2" customWidth="1"/>
    <col min="8" max="8" width="12.75390625" style="2" customWidth="1"/>
    <col min="9" max="9" width="10.125" style="2" customWidth="1"/>
    <col min="10" max="10" width="2.375" style="2" customWidth="1"/>
    <col min="11" max="11" width="2.25390625" style="2" customWidth="1"/>
    <col min="12" max="12" width="6.875" style="2" customWidth="1"/>
    <col min="13" max="13" width="2.625" style="2" customWidth="1"/>
    <col min="14" max="14" width="6.625" style="2" customWidth="1"/>
    <col min="15" max="15" width="30.125" style="2" customWidth="1"/>
    <col min="16" max="16384" width="9.125" style="2" customWidth="1"/>
  </cols>
  <sheetData>
    <row r="1" spans="3:13" ht="18" customHeight="1">
      <c r="C1" s="76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4:11" ht="12.75" customHeight="1">
      <c r="D2" s="78" t="s">
        <v>1</v>
      </c>
      <c r="E2" s="79"/>
      <c r="F2" s="79"/>
      <c r="G2" s="79"/>
      <c r="H2" s="79"/>
      <c r="I2" s="79"/>
      <c r="J2" s="79"/>
      <c r="K2" s="79"/>
    </row>
    <row r="3" spans="3:10" ht="20.25" customHeight="1">
      <c r="C3" s="80" t="s">
        <v>2</v>
      </c>
      <c r="D3" s="81"/>
      <c r="E3" s="81"/>
      <c r="F3" s="81"/>
      <c r="G3" s="81"/>
      <c r="H3" s="81"/>
      <c r="I3" s="81"/>
      <c r="J3" s="81"/>
    </row>
    <row r="4" spans="1:15" ht="48" customHeight="1">
      <c r="A4" s="3" t="s">
        <v>3</v>
      </c>
      <c r="B4" s="82" t="s">
        <v>4</v>
      </c>
      <c r="C4" s="83"/>
      <c r="D4" s="84"/>
      <c r="E4" s="7" t="s">
        <v>5</v>
      </c>
      <c r="F4" s="3" t="s">
        <v>6</v>
      </c>
      <c r="G4" s="7" t="s">
        <v>7</v>
      </c>
      <c r="H4" s="3" t="s">
        <v>8</v>
      </c>
      <c r="I4" s="7" t="s">
        <v>9</v>
      </c>
      <c r="J4" s="82" t="s">
        <v>10</v>
      </c>
      <c r="K4" s="83"/>
      <c r="L4" s="84"/>
      <c r="M4" s="82" t="s">
        <v>11</v>
      </c>
      <c r="N4" s="85"/>
      <c r="O4" s="3" t="s">
        <v>12</v>
      </c>
    </row>
    <row r="5" spans="1:15" ht="12.75">
      <c r="A5" s="4"/>
      <c r="B5" s="91" t="s">
        <v>38</v>
      </c>
      <c r="C5" s="92"/>
      <c r="D5" s="93"/>
      <c r="E5" s="34" t="s">
        <v>14</v>
      </c>
      <c r="F5" s="3"/>
      <c r="G5" s="35">
        <f>SUM(G6:G7)</f>
        <v>5960.200000000001</v>
      </c>
      <c r="H5" s="3"/>
      <c r="I5" s="7"/>
      <c r="J5" s="4"/>
      <c r="K5" s="5"/>
      <c r="L5" s="6"/>
      <c r="M5" s="4"/>
      <c r="N5" s="8"/>
      <c r="O5" s="3"/>
    </row>
    <row r="6" spans="1:15" ht="15.75" customHeight="1">
      <c r="A6" s="9"/>
      <c r="B6" s="86" t="s">
        <v>13</v>
      </c>
      <c r="C6" s="83"/>
      <c r="D6" s="84"/>
      <c r="E6" s="11" t="s">
        <v>14</v>
      </c>
      <c r="F6" s="12"/>
      <c r="G6" s="13">
        <v>5769.1</v>
      </c>
      <c r="H6" s="12"/>
      <c r="I6" s="14"/>
      <c r="J6" s="87"/>
      <c r="K6" s="83"/>
      <c r="L6" s="84"/>
      <c r="M6" s="87"/>
      <c r="N6" s="88"/>
      <c r="O6" s="12"/>
    </row>
    <row r="7" spans="1:15" ht="15.75" customHeight="1">
      <c r="A7" s="9"/>
      <c r="B7" s="94" t="s">
        <v>39</v>
      </c>
      <c r="C7" s="83"/>
      <c r="D7" s="84"/>
      <c r="E7" s="11" t="s">
        <v>14</v>
      </c>
      <c r="F7" s="12"/>
      <c r="G7" s="13">
        <v>191.1</v>
      </c>
      <c r="H7" s="12"/>
      <c r="I7" s="14"/>
      <c r="J7" s="15"/>
      <c r="K7" s="5"/>
      <c r="L7" s="6"/>
      <c r="M7" s="15"/>
      <c r="N7" s="16"/>
      <c r="O7" s="12"/>
    </row>
    <row r="8" spans="1:15" ht="26.25" customHeight="1">
      <c r="A8" s="17">
        <v>1</v>
      </c>
      <c r="B8" s="89" t="s">
        <v>15</v>
      </c>
      <c r="C8" s="83"/>
      <c r="D8" s="84"/>
      <c r="E8" s="14"/>
      <c r="F8" s="18">
        <v>7.97</v>
      </c>
      <c r="G8" s="13">
        <v>551127.5</v>
      </c>
      <c r="H8" s="18">
        <v>564314.25</v>
      </c>
      <c r="I8" s="13">
        <v>551127.5</v>
      </c>
      <c r="J8" s="90"/>
      <c r="K8" s="83"/>
      <c r="L8" s="84"/>
      <c r="M8" s="87"/>
      <c r="N8" s="88"/>
      <c r="O8" s="36" t="s">
        <v>40</v>
      </c>
    </row>
    <row r="9" spans="1:15" ht="28.5" customHeight="1">
      <c r="A9" s="9">
        <v>1.1</v>
      </c>
      <c r="B9" s="86" t="s">
        <v>16</v>
      </c>
      <c r="C9" s="83"/>
      <c r="D9" s="84"/>
      <c r="E9" s="11" t="s">
        <v>17</v>
      </c>
      <c r="F9" s="18">
        <v>0.77</v>
      </c>
      <c r="G9" s="13">
        <v>53245.68</v>
      </c>
      <c r="H9" s="18">
        <v>54519.68</v>
      </c>
      <c r="I9" s="13">
        <v>53245.68</v>
      </c>
      <c r="J9" s="90"/>
      <c r="K9" s="83"/>
      <c r="L9" s="84"/>
      <c r="M9" s="87"/>
      <c r="N9" s="88"/>
      <c r="O9" s="36" t="s">
        <v>41</v>
      </c>
    </row>
    <row r="10" spans="1:15" ht="15" customHeight="1">
      <c r="A10" s="9">
        <v>1.2</v>
      </c>
      <c r="B10" s="86" t="s">
        <v>18</v>
      </c>
      <c r="C10" s="83"/>
      <c r="D10" s="84"/>
      <c r="E10" s="11" t="s">
        <v>17</v>
      </c>
      <c r="F10" s="18">
        <v>1.55</v>
      </c>
      <c r="G10" s="13">
        <v>107182.86</v>
      </c>
      <c r="H10" s="18">
        <v>109747.4</v>
      </c>
      <c r="I10" s="13">
        <v>107182.86</v>
      </c>
      <c r="J10" s="90"/>
      <c r="K10" s="83"/>
      <c r="L10" s="84"/>
      <c r="M10" s="87"/>
      <c r="N10" s="88"/>
      <c r="O10" s="36" t="s">
        <v>41</v>
      </c>
    </row>
    <row r="11" spans="1:15" ht="15" customHeight="1">
      <c r="A11" s="9">
        <v>1.3</v>
      </c>
      <c r="B11" s="86" t="s">
        <v>19</v>
      </c>
      <c r="C11" s="83"/>
      <c r="D11" s="84"/>
      <c r="E11" s="11" t="s">
        <v>17</v>
      </c>
      <c r="F11" s="18">
        <v>2.39</v>
      </c>
      <c r="G11" s="13">
        <v>165269.05</v>
      </c>
      <c r="H11" s="18">
        <v>169223.42</v>
      </c>
      <c r="I11" s="13">
        <v>165269.05</v>
      </c>
      <c r="J11" s="90"/>
      <c r="K11" s="83"/>
      <c r="L11" s="84"/>
      <c r="M11" s="87"/>
      <c r="N11" s="88"/>
      <c r="O11" s="36" t="s">
        <v>41</v>
      </c>
    </row>
    <row r="12" spans="1:15" ht="15" customHeight="1">
      <c r="A12" s="9">
        <v>1.4</v>
      </c>
      <c r="B12" s="86" t="s">
        <v>20</v>
      </c>
      <c r="C12" s="83"/>
      <c r="D12" s="84"/>
      <c r="E12" s="11" t="s">
        <v>17</v>
      </c>
      <c r="F12" s="18">
        <v>1.46</v>
      </c>
      <c r="G12" s="13">
        <v>100959.36</v>
      </c>
      <c r="H12" s="18">
        <v>103374.99</v>
      </c>
      <c r="I12" s="13">
        <v>100959.36</v>
      </c>
      <c r="J12" s="90"/>
      <c r="K12" s="83"/>
      <c r="L12" s="84"/>
      <c r="M12" s="87"/>
      <c r="N12" s="88"/>
      <c r="O12" s="36" t="s">
        <v>42</v>
      </c>
    </row>
    <row r="13" spans="1:15" ht="15" customHeight="1">
      <c r="A13" s="9">
        <v>1.5</v>
      </c>
      <c r="B13" s="86" t="s">
        <v>21</v>
      </c>
      <c r="C13" s="83"/>
      <c r="D13" s="84"/>
      <c r="E13" s="11" t="s">
        <v>17</v>
      </c>
      <c r="F13" s="18">
        <v>1.23</v>
      </c>
      <c r="G13" s="13">
        <v>85054.82</v>
      </c>
      <c r="H13" s="18">
        <v>87089.91</v>
      </c>
      <c r="I13" s="13">
        <v>85054.82</v>
      </c>
      <c r="J13" s="90"/>
      <c r="K13" s="83"/>
      <c r="L13" s="84"/>
      <c r="M13" s="87"/>
      <c r="N13" s="88"/>
      <c r="O13" s="36" t="s">
        <v>43</v>
      </c>
    </row>
    <row r="14" spans="1:15" ht="15" customHeight="1">
      <c r="A14" s="9">
        <v>1.6</v>
      </c>
      <c r="B14" s="86" t="s">
        <v>22</v>
      </c>
      <c r="C14" s="83"/>
      <c r="D14" s="84"/>
      <c r="E14" s="11" t="s">
        <v>17</v>
      </c>
      <c r="F14" s="18">
        <v>0.32</v>
      </c>
      <c r="G14" s="13">
        <v>22128.1</v>
      </c>
      <c r="H14" s="18">
        <v>22657.55</v>
      </c>
      <c r="I14" s="13">
        <v>22128.1</v>
      </c>
      <c r="J14" s="90"/>
      <c r="K14" s="83"/>
      <c r="L14" s="84"/>
      <c r="M14" s="87"/>
      <c r="N14" s="88"/>
      <c r="O14" s="36" t="s">
        <v>44</v>
      </c>
    </row>
    <row r="15" spans="1:15" ht="28.5" customHeight="1">
      <c r="A15" s="9">
        <v>1.7</v>
      </c>
      <c r="B15" s="86" t="s">
        <v>23</v>
      </c>
      <c r="C15" s="83"/>
      <c r="D15" s="84"/>
      <c r="E15" s="20" t="s">
        <v>17</v>
      </c>
      <c r="F15" s="18">
        <v>0.08</v>
      </c>
      <c r="G15" s="21">
        <v>5532.01</v>
      </c>
      <c r="H15" s="18">
        <v>5664.36</v>
      </c>
      <c r="I15" s="21">
        <v>5532.01</v>
      </c>
      <c r="J15" s="90"/>
      <c r="K15" s="83"/>
      <c r="L15" s="84"/>
      <c r="M15" s="87"/>
      <c r="N15" s="84"/>
      <c r="O15" s="36" t="s">
        <v>45</v>
      </c>
    </row>
    <row r="16" spans="1:15" ht="15" customHeight="1">
      <c r="A16" s="22">
        <v>1.8</v>
      </c>
      <c r="B16" s="86" t="s">
        <v>24</v>
      </c>
      <c r="C16" s="83"/>
      <c r="D16" s="84"/>
      <c r="E16" s="20" t="s">
        <v>17</v>
      </c>
      <c r="F16" s="18">
        <v>0.1</v>
      </c>
      <c r="G16" s="21">
        <v>6914.98</v>
      </c>
      <c r="H16" s="18">
        <v>7080.44</v>
      </c>
      <c r="I16" s="21">
        <v>6914.98</v>
      </c>
      <c r="J16" s="90"/>
      <c r="K16" s="83"/>
      <c r="L16" s="84"/>
      <c r="M16" s="87"/>
      <c r="N16" s="84"/>
      <c r="O16" s="36" t="s">
        <v>46</v>
      </c>
    </row>
    <row r="17" spans="1:15" ht="22.5">
      <c r="A17" s="22">
        <v>1.9</v>
      </c>
      <c r="B17" s="86" t="s">
        <v>25</v>
      </c>
      <c r="C17" s="83"/>
      <c r="D17" s="84"/>
      <c r="E17" s="23" t="s">
        <v>17</v>
      </c>
      <c r="F17" s="18">
        <v>0.07</v>
      </c>
      <c r="G17" s="24">
        <v>4840.52</v>
      </c>
      <c r="H17" s="18">
        <v>4956.33</v>
      </c>
      <c r="I17" s="24">
        <v>4840.52</v>
      </c>
      <c r="J17" s="90"/>
      <c r="K17" s="95"/>
      <c r="L17" s="96"/>
      <c r="M17" s="87"/>
      <c r="N17" s="96"/>
      <c r="O17" s="36" t="s">
        <v>47</v>
      </c>
    </row>
    <row r="18" spans="1:15" ht="14.25" customHeight="1">
      <c r="A18" s="27">
        <v>2</v>
      </c>
      <c r="B18" s="89" t="s">
        <v>26</v>
      </c>
      <c r="C18" s="95"/>
      <c r="D18" s="96"/>
      <c r="E18" s="20" t="s">
        <v>17</v>
      </c>
      <c r="F18" s="18">
        <v>4.6</v>
      </c>
      <c r="G18" s="21">
        <v>234340.77</v>
      </c>
      <c r="H18" s="18">
        <v>228505.65</v>
      </c>
      <c r="I18" s="21">
        <v>234340.77</v>
      </c>
      <c r="J18" s="90">
        <v>-5835.12</v>
      </c>
      <c r="K18" s="95"/>
      <c r="L18" s="96"/>
      <c r="M18" s="90">
        <v>5835.12</v>
      </c>
      <c r="N18" s="96"/>
      <c r="O18" s="36" t="s">
        <v>49</v>
      </c>
    </row>
    <row r="19" spans="1:15" ht="14.25" customHeight="1">
      <c r="A19" s="28">
        <v>3</v>
      </c>
      <c r="B19" s="89" t="s">
        <v>27</v>
      </c>
      <c r="C19" s="95"/>
      <c r="D19" s="96"/>
      <c r="E19" s="20" t="s">
        <v>17</v>
      </c>
      <c r="F19" s="18">
        <v>3.15</v>
      </c>
      <c r="G19" s="21">
        <v>217013.12</v>
      </c>
      <c r="H19" s="18">
        <v>221965.38</v>
      </c>
      <c r="I19" s="21">
        <v>217013.12</v>
      </c>
      <c r="J19" s="90"/>
      <c r="K19" s="95"/>
      <c r="L19" s="96"/>
      <c r="M19" s="87"/>
      <c r="N19" s="96"/>
      <c r="O19" s="36" t="s">
        <v>48</v>
      </c>
    </row>
    <row r="20" spans="1:15" ht="14.25" customHeight="1">
      <c r="A20" s="28"/>
      <c r="B20" s="1"/>
      <c r="C20" s="25"/>
      <c r="D20" s="26"/>
      <c r="E20" s="20"/>
      <c r="F20" s="18"/>
      <c r="G20" s="21"/>
      <c r="H20" s="18"/>
      <c r="I20" s="21"/>
      <c r="J20" s="19"/>
      <c r="K20" s="25"/>
      <c r="L20" s="26"/>
      <c r="M20" s="15"/>
      <c r="N20" s="26"/>
      <c r="O20" s="36"/>
    </row>
    <row r="21" spans="1:15" ht="15" customHeight="1">
      <c r="A21" s="28">
        <v>4</v>
      </c>
      <c r="B21" s="89" t="s">
        <v>28</v>
      </c>
      <c r="C21" s="95"/>
      <c r="D21" s="96"/>
      <c r="E21" s="20" t="s">
        <v>17</v>
      </c>
      <c r="F21" s="18">
        <v>4</v>
      </c>
      <c r="G21" s="16"/>
      <c r="H21" s="37">
        <f>SUM(H22:H28)</f>
        <v>245816.16</v>
      </c>
      <c r="I21" s="38">
        <v>522428.65</v>
      </c>
      <c r="J21" s="97">
        <f>H21-I21</f>
        <v>-276612.49</v>
      </c>
      <c r="K21" s="98"/>
      <c r="L21" s="99"/>
      <c r="M21" s="87">
        <v>276612.49</v>
      </c>
      <c r="N21" s="96"/>
      <c r="O21" s="12"/>
    </row>
    <row r="22" spans="1:15" ht="15" customHeight="1">
      <c r="A22" s="22"/>
      <c r="B22" s="86" t="s">
        <v>29</v>
      </c>
      <c r="C22" s="95"/>
      <c r="D22" s="96"/>
      <c r="E22" s="20" t="s">
        <v>17</v>
      </c>
      <c r="F22" s="12"/>
      <c r="G22" s="21">
        <v>276916.8</v>
      </c>
      <c r="H22" s="18">
        <v>282382.31</v>
      </c>
      <c r="I22" s="16"/>
      <c r="J22" s="87"/>
      <c r="K22" s="95"/>
      <c r="L22" s="96"/>
      <c r="M22" s="87"/>
      <c r="N22" s="96"/>
      <c r="O22" s="12"/>
    </row>
    <row r="23" spans="1:15" ht="15" customHeight="1">
      <c r="A23" s="22"/>
      <c r="B23" s="86" t="s">
        <v>30</v>
      </c>
      <c r="C23" s="95"/>
      <c r="D23" s="96"/>
      <c r="E23" s="20" t="s">
        <v>17</v>
      </c>
      <c r="F23" s="12"/>
      <c r="G23" s="16"/>
      <c r="H23" s="18">
        <v>-149196.84</v>
      </c>
      <c r="I23" s="16"/>
      <c r="J23" s="87"/>
      <c r="K23" s="95"/>
      <c r="L23" s="96"/>
      <c r="M23" s="87"/>
      <c r="N23" s="96"/>
      <c r="O23" s="12"/>
    </row>
    <row r="24" spans="1:15" ht="15" customHeight="1">
      <c r="A24" s="22"/>
      <c r="B24" s="86" t="s">
        <v>31</v>
      </c>
      <c r="C24" s="95"/>
      <c r="D24" s="96"/>
      <c r="E24" s="20" t="s">
        <v>17</v>
      </c>
      <c r="F24" s="12"/>
      <c r="G24" s="16"/>
      <c r="H24" s="12"/>
      <c r="I24" s="21">
        <v>522428.65</v>
      </c>
      <c r="J24" s="87"/>
      <c r="K24" s="95"/>
      <c r="L24" s="96"/>
      <c r="M24" s="87"/>
      <c r="N24" s="96"/>
      <c r="O24" s="12"/>
    </row>
    <row r="25" spans="1:15" ht="15" customHeight="1">
      <c r="A25" s="22"/>
      <c r="B25" s="70" t="s">
        <v>77</v>
      </c>
      <c r="C25" s="71"/>
      <c r="D25" s="72"/>
      <c r="E25" s="20" t="s">
        <v>17</v>
      </c>
      <c r="F25" s="12"/>
      <c r="G25" s="16"/>
      <c r="H25" s="12">
        <v>15.24</v>
      </c>
      <c r="I25" s="21"/>
      <c r="J25" s="15"/>
      <c r="K25" s="25"/>
      <c r="L25" s="26"/>
      <c r="M25" s="15"/>
      <c r="N25" s="26"/>
      <c r="O25" s="12"/>
    </row>
    <row r="26" spans="1:15" ht="15" customHeight="1">
      <c r="A26" s="22"/>
      <c r="B26" s="70" t="s">
        <v>50</v>
      </c>
      <c r="C26" s="71"/>
      <c r="D26" s="72"/>
      <c r="E26" s="20" t="s">
        <v>17</v>
      </c>
      <c r="F26" s="12"/>
      <c r="G26" s="16"/>
      <c r="H26" s="12">
        <v>99077.88</v>
      </c>
      <c r="I26" s="21"/>
      <c r="J26" s="15"/>
      <c r="K26" s="25"/>
      <c r="L26" s="26"/>
      <c r="M26" s="15"/>
      <c r="N26" s="26"/>
      <c r="O26" s="12"/>
    </row>
    <row r="27" spans="1:15" ht="15" customHeight="1">
      <c r="A27" s="22"/>
      <c r="B27" s="70" t="s">
        <v>76</v>
      </c>
      <c r="C27" s="71"/>
      <c r="D27" s="72"/>
      <c r="E27" s="20" t="s">
        <v>17</v>
      </c>
      <c r="F27" s="12"/>
      <c r="G27" s="16"/>
      <c r="H27" s="18">
        <v>7020</v>
      </c>
      <c r="I27" s="21"/>
      <c r="J27" s="15"/>
      <c r="K27" s="25"/>
      <c r="L27" s="26"/>
      <c r="M27" s="15"/>
      <c r="N27" s="26"/>
      <c r="O27" s="12"/>
    </row>
    <row r="28" spans="1:15" ht="15" customHeight="1">
      <c r="A28" s="22"/>
      <c r="B28" s="70" t="s">
        <v>78</v>
      </c>
      <c r="C28" s="71"/>
      <c r="D28" s="72"/>
      <c r="E28" s="20" t="s">
        <v>17</v>
      </c>
      <c r="F28" s="12"/>
      <c r="G28" s="16"/>
      <c r="H28" s="12">
        <v>6517.57</v>
      </c>
      <c r="I28" s="21"/>
      <c r="J28" s="15"/>
      <c r="K28" s="25"/>
      <c r="L28" s="26"/>
      <c r="M28" s="15"/>
      <c r="N28" s="26"/>
      <c r="O28" s="12"/>
    </row>
    <row r="29" spans="1:15" ht="15" customHeight="1">
      <c r="A29" s="22"/>
      <c r="B29" s="10"/>
      <c r="C29" s="25"/>
      <c r="D29" s="26"/>
      <c r="E29" s="20"/>
      <c r="F29" s="12"/>
      <c r="G29" s="16"/>
      <c r="H29" s="12"/>
      <c r="I29" s="21"/>
      <c r="J29" s="15"/>
      <c r="K29" s="25"/>
      <c r="L29" s="26"/>
      <c r="M29" s="15"/>
      <c r="N29" s="26"/>
      <c r="O29" s="12"/>
    </row>
    <row r="30" spans="1:15" ht="15" customHeight="1">
      <c r="A30" s="17">
        <v>5</v>
      </c>
      <c r="B30" s="89" t="s">
        <v>32</v>
      </c>
      <c r="C30" s="95"/>
      <c r="D30" s="96"/>
      <c r="E30" s="29"/>
      <c r="F30" s="12"/>
      <c r="G30" s="13">
        <v>3395939.32</v>
      </c>
      <c r="H30" s="18">
        <v>3405150.87</v>
      </c>
      <c r="I30" s="13">
        <v>3395939.32</v>
      </c>
      <c r="J30" s="90">
        <v>-21355.03</v>
      </c>
      <c r="K30" s="95"/>
      <c r="L30" s="96"/>
      <c r="M30" s="90">
        <v>21355.03</v>
      </c>
      <c r="N30" s="96"/>
      <c r="O30" s="12"/>
    </row>
    <row r="31" spans="1:15" ht="15" customHeight="1">
      <c r="A31" s="9"/>
      <c r="B31" s="86" t="s">
        <v>33</v>
      </c>
      <c r="C31" s="95"/>
      <c r="D31" s="96"/>
      <c r="E31" s="11" t="s">
        <v>17</v>
      </c>
      <c r="F31" s="12"/>
      <c r="G31" s="13">
        <v>193841.85</v>
      </c>
      <c r="H31" s="18">
        <v>175875.06</v>
      </c>
      <c r="I31" s="13">
        <v>193841.85</v>
      </c>
      <c r="J31" s="90">
        <v>-17966.79</v>
      </c>
      <c r="K31" s="95"/>
      <c r="L31" s="96"/>
      <c r="M31" s="90">
        <v>17966.79</v>
      </c>
      <c r="N31" s="96"/>
      <c r="O31" s="39" t="s">
        <v>51</v>
      </c>
    </row>
    <row r="32" spans="1:15" ht="15" customHeight="1">
      <c r="A32" s="9"/>
      <c r="B32" s="86" t="s">
        <v>34</v>
      </c>
      <c r="C32" s="95"/>
      <c r="D32" s="96"/>
      <c r="E32" s="11" t="s">
        <v>17</v>
      </c>
      <c r="F32" s="12"/>
      <c r="G32" s="13">
        <v>203260.46</v>
      </c>
      <c r="H32" s="18">
        <v>205380.1</v>
      </c>
      <c r="I32" s="13">
        <v>203260.46</v>
      </c>
      <c r="J32" s="90"/>
      <c r="K32" s="95"/>
      <c r="L32" s="96"/>
      <c r="M32" s="87"/>
      <c r="N32" s="88"/>
      <c r="O32" s="36" t="s">
        <v>52</v>
      </c>
    </row>
    <row r="33" spans="1:15" ht="15" customHeight="1">
      <c r="A33" s="9"/>
      <c r="B33" s="86" t="s">
        <v>35</v>
      </c>
      <c r="C33" s="95"/>
      <c r="D33" s="96"/>
      <c r="E33" s="11" t="s">
        <v>17</v>
      </c>
      <c r="F33" s="12"/>
      <c r="G33" s="30">
        <v>771953.58</v>
      </c>
      <c r="H33" s="18">
        <v>796110.13</v>
      </c>
      <c r="I33" s="30">
        <v>771953.58</v>
      </c>
      <c r="J33" s="90"/>
      <c r="K33" s="95"/>
      <c r="L33" s="96"/>
      <c r="M33" s="87"/>
      <c r="N33" s="88"/>
      <c r="O33" s="36" t="s">
        <v>53</v>
      </c>
    </row>
    <row r="34" spans="1:15" ht="15" customHeight="1">
      <c r="A34" s="31"/>
      <c r="B34" s="86" t="s">
        <v>36</v>
      </c>
      <c r="C34" s="95"/>
      <c r="D34" s="96"/>
      <c r="E34" s="32" t="s">
        <v>17</v>
      </c>
      <c r="F34" s="12"/>
      <c r="G34" s="18">
        <v>220207.11</v>
      </c>
      <c r="H34" s="18">
        <v>224497.5</v>
      </c>
      <c r="I34" s="18">
        <v>220207.11</v>
      </c>
      <c r="J34" s="90"/>
      <c r="K34" s="95"/>
      <c r="L34" s="96"/>
      <c r="M34" s="87"/>
      <c r="N34" s="96"/>
      <c r="O34" s="36" t="s">
        <v>52</v>
      </c>
    </row>
    <row r="35" spans="1:15" ht="15" customHeight="1">
      <c r="A35" s="22"/>
      <c r="B35" s="86" t="s">
        <v>37</v>
      </c>
      <c r="C35" s="95"/>
      <c r="D35" s="96"/>
      <c r="E35" s="33" t="s">
        <v>17</v>
      </c>
      <c r="F35" s="12"/>
      <c r="G35" s="18">
        <v>2006676.32</v>
      </c>
      <c r="H35" s="18">
        <v>2003288.08</v>
      </c>
      <c r="I35" s="18">
        <v>2006676.32</v>
      </c>
      <c r="J35" s="90">
        <v>-3388.24</v>
      </c>
      <c r="K35" s="95"/>
      <c r="L35" s="96"/>
      <c r="M35" s="90">
        <v>3388.24</v>
      </c>
      <c r="N35" s="96"/>
      <c r="O35" s="36" t="s">
        <v>53</v>
      </c>
    </row>
    <row r="36" ht="15" customHeight="1"/>
    <row r="38" spans="1:6" ht="28.5" customHeight="1">
      <c r="A38" s="73" t="s">
        <v>62</v>
      </c>
      <c r="B38" s="74"/>
      <c r="C38" s="74"/>
      <c r="D38" s="74"/>
      <c r="E38" s="75"/>
      <c r="F38" s="40">
        <f>SUM(F39:F50)</f>
        <v>522428.65</v>
      </c>
    </row>
    <row r="39" spans="1:6" ht="12.75">
      <c r="A39" s="100" t="s">
        <v>63</v>
      </c>
      <c r="B39" s="101"/>
      <c r="C39" s="101"/>
      <c r="D39" s="101"/>
      <c r="E39" s="102"/>
      <c r="F39" s="66">
        <v>29672</v>
      </c>
    </row>
    <row r="40" spans="1:6" ht="12.75">
      <c r="A40" s="100" t="s">
        <v>64</v>
      </c>
      <c r="B40" s="101"/>
      <c r="C40" s="101"/>
      <c r="D40" s="101"/>
      <c r="E40" s="102"/>
      <c r="F40" s="66">
        <v>1808</v>
      </c>
    </row>
    <row r="41" spans="1:6" ht="12.75">
      <c r="A41" s="113" t="s">
        <v>65</v>
      </c>
      <c r="B41" s="114"/>
      <c r="C41" s="114"/>
      <c r="D41" s="114"/>
      <c r="E41" s="115"/>
      <c r="F41" s="66">
        <v>3701.14</v>
      </c>
    </row>
    <row r="42" spans="1:6" ht="12.75">
      <c r="A42" s="100" t="s">
        <v>66</v>
      </c>
      <c r="B42" s="101"/>
      <c r="C42" s="101"/>
      <c r="D42" s="101"/>
      <c r="E42" s="102"/>
      <c r="F42" s="66">
        <v>7878.51</v>
      </c>
    </row>
    <row r="43" spans="1:6" ht="12.75">
      <c r="A43" s="100" t="s">
        <v>67</v>
      </c>
      <c r="B43" s="101"/>
      <c r="C43" s="101"/>
      <c r="D43" s="101"/>
      <c r="E43" s="102"/>
      <c r="F43" s="67">
        <v>6466</v>
      </c>
    </row>
    <row r="44" spans="1:6" ht="12.75">
      <c r="A44" s="100" t="s">
        <v>68</v>
      </c>
      <c r="B44" s="101"/>
      <c r="C44" s="101"/>
      <c r="D44" s="101"/>
      <c r="E44" s="102"/>
      <c r="F44" s="67">
        <v>5109</v>
      </c>
    </row>
    <row r="45" spans="1:6" ht="12.75">
      <c r="A45" s="100" t="s">
        <v>69</v>
      </c>
      <c r="B45" s="101"/>
      <c r="C45" s="101"/>
      <c r="D45" s="101"/>
      <c r="E45" s="102"/>
      <c r="F45" s="67">
        <v>64918</v>
      </c>
    </row>
    <row r="46" spans="1:6" ht="12.75">
      <c r="A46" s="100" t="s">
        <v>70</v>
      </c>
      <c r="B46" s="101"/>
      <c r="C46" s="101"/>
      <c r="D46" s="101"/>
      <c r="E46" s="102"/>
      <c r="F46" s="67">
        <v>1882</v>
      </c>
    </row>
    <row r="47" spans="1:6" ht="12.75">
      <c r="A47" s="100" t="s">
        <v>71</v>
      </c>
      <c r="B47" s="101"/>
      <c r="C47" s="101"/>
      <c r="D47" s="101"/>
      <c r="E47" s="102"/>
      <c r="F47" s="67">
        <v>342761</v>
      </c>
    </row>
    <row r="48" spans="1:6" ht="12.75">
      <c r="A48" s="100" t="s">
        <v>72</v>
      </c>
      <c r="B48" s="101"/>
      <c r="C48" s="101"/>
      <c r="D48" s="101"/>
      <c r="E48" s="102"/>
      <c r="F48" s="67">
        <v>15155</v>
      </c>
    </row>
    <row r="49" spans="1:6" ht="12.75">
      <c r="A49" s="100" t="s">
        <v>73</v>
      </c>
      <c r="B49" s="101"/>
      <c r="C49" s="101"/>
      <c r="D49" s="101"/>
      <c r="E49" s="102"/>
      <c r="F49" s="67">
        <v>40910</v>
      </c>
    </row>
    <row r="50" spans="1:6" ht="12.75">
      <c r="A50" s="100" t="s">
        <v>74</v>
      </c>
      <c r="B50" s="101"/>
      <c r="C50" s="101"/>
      <c r="D50" s="101"/>
      <c r="E50" s="102"/>
      <c r="F50" s="68">
        <v>2168</v>
      </c>
    </row>
    <row r="51" spans="1:6" ht="12.75">
      <c r="A51" s="41"/>
      <c r="B51" s="41"/>
      <c r="C51" s="41"/>
      <c r="D51" s="41"/>
      <c r="E51" s="42"/>
      <c r="F51" s="43"/>
    </row>
    <row r="52" spans="1:6" ht="12.75">
      <c r="A52" s="41"/>
      <c r="B52" s="41"/>
      <c r="C52" s="41"/>
      <c r="D52" s="41"/>
      <c r="E52" s="42"/>
      <c r="F52" s="43"/>
    </row>
    <row r="53" spans="1:7" ht="12.75">
      <c r="A53" s="103" t="s">
        <v>76</v>
      </c>
      <c r="B53" s="104"/>
      <c r="C53" s="104"/>
      <c r="D53" s="104"/>
      <c r="E53" s="105"/>
      <c r="F53" s="44">
        <f>F54+F55</f>
        <v>7020</v>
      </c>
      <c r="G53" s="45"/>
    </row>
    <row r="54" spans="1:7" ht="12.75">
      <c r="A54" s="106" t="s">
        <v>54</v>
      </c>
      <c r="B54" s="107"/>
      <c r="C54" s="107"/>
      <c r="D54" s="107"/>
      <c r="E54" s="107"/>
      <c r="F54" s="69">
        <v>2160</v>
      </c>
      <c r="G54" s="45"/>
    </row>
    <row r="55" spans="1:7" ht="12.75">
      <c r="A55" s="106" t="s">
        <v>55</v>
      </c>
      <c r="B55" s="107"/>
      <c r="C55" s="107"/>
      <c r="D55" s="107"/>
      <c r="E55" s="107"/>
      <c r="F55" s="69">
        <v>4860</v>
      </c>
      <c r="G55" s="45"/>
    </row>
    <row r="56" spans="1:7" ht="12.75">
      <c r="A56" s="47"/>
      <c r="B56" s="48"/>
      <c r="C56" s="48"/>
      <c r="D56" s="48"/>
      <c r="E56" s="48"/>
      <c r="F56" s="49"/>
      <c r="G56" s="50"/>
    </row>
    <row r="57" spans="1:7" ht="12.75">
      <c r="A57" s="47"/>
      <c r="B57" s="48"/>
      <c r="C57" s="48"/>
      <c r="D57" s="48"/>
      <c r="E57" s="51" t="s">
        <v>14</v>
      </c>
      <c r="F57" s="52" t="s">
        <v>17</v>
      </c>
      <c r="G57" s="53"/>
    </row>
    <row r="58" spans="1:7" ht="27" customHeight="1">
      <c r="A58" s="108" t="s">
        <v>75</v>
      </c>
      <c r="B58" s="104"/>
      <c r="C58" s="104"/>
      <c r="D58" s="105"/>
      <c r="E58" s="54">
        <f>E59</f>
        <v>191.1</v>
      </c>
      <c r="F58" s="54">
        <f>F59</f>
        <v>6517.57</v>
      </c>
      <c r="G58" s="55"/>
    </row>
    <row r="59" spans="1:7" ht="12.75">
      <c r="A59" s="109" t="s">
        <v>56</v>
      </c>
      <c r="B59" s="104"/>
      <c r="C59" s="104"/>
      <c r="D59" s="105"/>
      <c r="E59" s="46">
        <v>191.1</v>
      </c>
      <c r="F59" s="56">
        <v>6517.57</v>
      </c>
      <c r="G59" s="57"/>
    </row>
    <row r="60" spans="1:7" ht="12.75">
      <c r="A60" s="58"/>
      <c r="B60" s="59"/>
      <c r="C60" s="59"/>
      <c r="D60" s="59"/>
      <c r="E60" s="59"/>
      <c r="F60" s="58"/>
      <c r="G60" s="42"/>
    </row>
    <row r="61" spans="1:7" ht="12.75">
      <c r="A61" s="58"/>
      <c r="B61" s="59"/>
      <c r="C61" s="59"/>
      <c r="D61" s="59"/>
      <c r="E61" s="59"/>
      <c r="F61" s="58"/>
      <c r="G61" s="42"/>
    </row>
    <row r="63" spans="1:9" ht="12.75">
      <c r="A63" s="60" t="s">
        <v>57</v>
      </c>
      <c r="B63" s="60"/>
      <c r="C63" s="61"/>
      <c r="D63" s="62"/>
      <c r="G63" s="64" t="s">
        <v>58</v>
      </c>
      <c r="H63"/>
      <c r="I63"/>
    </row>
    <row r="64" spans="2:9" ht="12.75">
      <c r="B64" s="64"/>
      <c r="C64" s="62"/>
      <c r="D64" s="63"/>
      <c r="E64" s="63"/>
      <c r="F64" s="63"/>
      <c r="G64" s="63"/>
      <c r="H64"/>
      <c r="I64"/>
    </row>
    <row r="65" spans="2:9" ht="12.75">
      <c r="B65" s="64"/>
      <c r="C65" s="63"/>
      <c r="D65" s="63"/>
      <c r="E65" s="63"/>
      <c r="G65" s="65"/>
      <c r="H65" s="63"/>
      <c r="I65"/>
    </row>
    <row r="66" spans="1:9" ht="12.75">
      <c r="A66" s="110" t="s">
        <v>59</v>
      </c>
      <c r="B66" s="111"/>
      <c r="C66" s="65"/>
      <c r="D66" s="63"/>
      <c r="E66" s="63"/>
      <c r="F66" s="63"/>
      <c r="G66" s="63"/>
      <c r="H66"/>
      <c r="I66"/>
    </row>
    <row r="67" spans="1:9" ht="12.75">
      <c r="A67" s="112" t="s">
        <v>60</v>
      </c>
      <c r="B67" s="111"/>
      <c r="C67" s="65"/>
      <c r="D67" s="64"/>
      <c r="E67" s="63"/>
      <c r="F67" s="63"/>
      <c r="G67" s="63"/>
      <c r="H67"/>
      <c r="I67"/>
    </row>
    <row r="68" spans="1:9" ht="12.75">
      <c r="A68" s="112" t="s">
        <v>61</v>
      </c>
      <c r="B68" s="111"/>
      <c r="C68" s="65"/>
      <c r="D68" s="63"/>
      <c r="E68" s="63"/>
      <c r="F68" s="63"/>
      <c r="G68" s="63"/>
      <c r="H68"/>
      <c r="I68"/>
    </row>
  </sheetData>
  <sheetProtection/>
  <mergeCells count="102">
    <mergeCell ref="B34:D34"/>
    <mergeCell ref="J34:L34"/>
    <mergeCell ref="M34:N34"/>
    <mergeCell ref="B35:D35"/>
    <mergeCell ref="J35:L35"/>
    <mergeCell ref="M35:N35"/>
    <mergeCell ref="J31:L31"/>
    <mergeCell ref="M31:N31"/>
    <mergeCell ref="B32:D32"/>
    <mergeCell ref="J32:L32"/>
    <mergeCell ref="M32:N32"/>
    <mergeCell ref="B33:D33"/>
    <mergeCell ref="J33:L33"/>
    <mergeCell ref="M33:N33"/>
    <mergeCell ref="A58:D58"/>
    <mergeCell ref="A59:D59"/>
    <mergeCell ref="A66:B66"/>
    <mergeCell ref="A67:B67"/>
    <mergeCell ref="A68:B68"/>
    <mergeCell ref="A39:E39"/>
    <mergeCell ref="A40:E40"/>
    <mergeCell ref="A41:E41"/>
    <mergeCell ref="A42:E42"/>
    <mergeCell ref="A49:E49"/>
    <mergeCell ref="A54:E54"/>
    <mergeCell ref="A45:E45"/>
    <mergeCell ref="A46:E46"/>
    <mergeCell ref="A47:E47"/>
    <mergeCell ref="A48:E48"/>
    <mergeCell ref="A55:E55"/>
    <mergeCell ref="A50:E50"/>
    <mergeCell ref="B24:D24"/>
    <mergeCell ref="J24:L24"/>
    <mergeCell ref="M24:N24"/>
    <mergeCell ref="A43:E43"/>
    <mergeCell ref="A44:E44"/>
    <mergeCell ref="A53:E53"/>
    <mergeCell ref="B30:D30"/>
    <mergeCell ref="J30:L30"/>
    <mergeCell ref="M30:N30"/>
    <mergeCell ref="B31:D31"/>
    <mergeCell ref="B22:D22"/>
    <mergeCell ref="J22:L22"/>
    <mergeCell ref="M22:N22"/>
    <mergeCell ref="B23:D23"/>
    <mergeCell ref="J23:L23"/>
    <mergeCell ref="M23:N23"/>
    <mergeCell ref="B19:D19"/>
    <mergeCell ref="J19:L19"/>
    <mergeCell ref="M19:N19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M4:N4"/>
    <mergeCell ref="B6:D6"/>
    <mergeCell ref="J6:L6"/>
    <mergeCell ref="M6:N6"/>
    <mergeCell ref="B8:D8"/>
    <mergeCell ref="J8:L8"/>
    <mergeCell ref="M8:N8"/>
    <mergeCell ref="B5:D5"/>
    <mergeCell ref="B7:D7"/>
    <mergeCell ref="B25:D25"/>
    <mergeCell ref="B26:D26"/>
    <mergeCell ref="A38:E38"/>
    <mergeCell ref="C1:M1"/>
    <mergeCell ref="D2:K2"/>
    <mergeCell ref="C3:J3"/>
    <mergeCell ref="B4:D4"/>
    <mergeCell ref="J4:L4"/>
    <mergeCell ref="B27:D27"/>
    <mergeCell ref="B28:D2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2018-02-13T17:24:37Z</dcterms:created>
  <dcterms:modified xsi:type="dcterms:W3CDTF">2018-03-05T06:36:36Z</dcterms:modified>
  <cp:category/>
  <cp:version/>
  <cp:contentType/>
  <cp:contentStatus/>
</cp:coreProperties>
</file>