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сковская 315 к.4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F43" i="1"/>
  <c r="F33" i="1"/>
  <c r="J20" i="1"/>
  <c r="G5" i="1"/>
</calcChain>
</file>

<file path=xl/sharedStrings.xml><?xml version="1.0" encoding="utf-8"?>
<sst xmlns="http://schemas.openxmlformats.org/spreadsheetml/2006/main" count="102" uniqueCount="74">
  <si>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</si>
  <si>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</si>
  <si>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</si>
  <si>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</si>
  <si>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</si>
  <si>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</si>
  <si>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</si>
  <si>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</si>
  <si>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</si>
  <si>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</si>
  <si>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</si>
  <si>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</si>
  <si>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</si>
  <si>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</si>
  <si>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</si>
  <si>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</si>
  <si>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</si>
  <si>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</si>
  <si>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</si>
  <si>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</si>
  <si>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</si>
  <si>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</si>
  <si>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</si>
  <si>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</si>
  <si>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</si>
  <si>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</si>
  <si>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</si>
  <si>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</si>
  <si>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</si>
  <si>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</si>
  <si>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</si>
  <si>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</si>
  <si>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</si>
  <si>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</si>
  <si>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</si>
  <si>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</si>
  <si>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</si>
  <si>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</si>
  <si>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</si>
  <si>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</si>
  <si>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</si>
  <si>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</si>
  <si>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</si>
  <si>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</si>
  <si>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</si>
  <si>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</si>
  <si>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</si>
  <si>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</si>
  <si>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</si>
  <si>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</si>
  <si>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</si>
  <si>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</si>
  <si>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</si>
  <si>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уст.решетчатой двери на узел учета</t>
  </si>
  <si>
    <t>рем.канализ.стояка кв.64,68</t>
  </si>
  <si>
    <t>прочистка канализ.трубопроводов</t>
  </si>
  <si>
    <t>ремонт системы э/снабжения</t>
  </si>
  <si>
    <t>рем.2-х порогов,окр.2-х двер.устр.2-х пандусов,окр.фасада</t>
  </si>
  <si>
    <t>ремонт 2-х козырьков</t>
  </si>
  <si>
    <t>утилизация листвы</t>
  </si>
  <si>
    <t>Оплата провайдеров за 2019г.</t>
  </si>
  <si>
    <t>ОАО "Ростелеком"</t>
  </si>
  <si>
    <t>ЗАО "Электро-ком"</t>
  </si>
  <si>
    <t>ООО "Макснет-Системы"</t>
  </si>
  <si>
    <t>Накоплено денежных средств по нежилым помещениям за 2019г.</t>
  </si>
  <si>
    <t>Лясоцкая Л.И.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</si>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</sst>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2" fontId="6" fillId="0" borderId="2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wrapText="1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vertical="center" wrapText="1"/>
    </xf>
    <xf numFmtId="0" fontId="1" fillId="0" borderId="2" xfId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2" fontId="1" fillId="0" borderId="0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3" xfId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0" fillId="0" borderId="2" xfId="12" applyNumberFormat="1" applyFont="1" applyBorder="1" applyAlignment="1">
      <alignment horizontal="center"/>
    </xf>
    <xf numFmtId="43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view="pageBreakPreview" topLeftCell="A31" zoomScale="90" zoomScaleSheetLayoutView="90" workbookViewId="0">
      <selection activeCell="D54" sqref="D54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9.6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17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9.6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17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9.6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17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9.6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17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9.6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17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9.6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17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9.6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17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9.6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17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9.6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17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9.6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17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9.6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17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9.6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17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9.6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17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9.6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17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9.6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17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9.6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17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9.6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17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9.6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17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9.6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17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9.6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17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9.6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17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9.6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17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9.6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17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9.6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17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9.6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17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9.6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17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9.6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17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9.6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17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9.6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17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9.6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17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9.6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17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9.6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17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9.6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17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9.6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17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9.6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17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9.6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17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9.6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17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9.6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17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9.6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17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9.6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17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9.6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17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9.6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17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9.6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17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9.6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17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9.6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17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9.6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17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9.6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17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9.6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17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9.6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17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9.6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17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9.6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17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9.6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17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9.6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17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9.6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17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9.6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17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9.6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17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9.6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17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9.6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17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9.6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17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9.6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17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9.6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17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9.6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17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9.6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17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9.6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17.3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2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3"/>
      <c r="O4" s="8" t="s">
        <v>12</v>
      </c>
    </row>
    <row r="5" spans="1:15" x14ac:dyDescent="0.2">
      <c r="A5" s="14"/>
      <c r="B5" s="15" t="s">
        <v>13</v>
      </c>
      <c r="C5" s="16"/>
      <c r="D5" s="17"/>
      <c r="E5" s="18" t="s">
        <v>14</v>
      </c>
      <c r="F5" s="8"/>
      <c r="G5" s="19">
        <f>SUM(G6:G7)</f>
        <v>4349</v>
      </c>
      <c r="H5" s="8"/>
      <c r="I5" s="12"/>
      <c r="J5" s="14"/>
      <c r="K5" s="20"/>
      <c r="L5" s="21"/>
      <c r="M5" s="14"/>
      <c r="N5" s="22"/>
      <c r="O5" s="8"/>
    </row>
    <row r="6" spans="1:15" ht="15.75" customHeight="1" x14ac:dyDescent="0.2">
      <c r="A6" s="23"/>
      <c r="B6" s="24" t="s">
        <v>15</v>
      </c>
      <c r="C6" s="10"/>
      <c r="D6" s="11"/>
      <c r="E6" s="25" t="s">
        <v>14</v>
      </c>
      <c r="F6" s="26"/>
      <c r="G6" s="27">
        <v>4288.8</v>
      </c>
      <c r="H6" s="26"/>
      <c r="I6" s="28"/>
      <c r="J6" s="29"/>
      <c r="K6" s="10"/>
      <c r="L6" s="11"/>
      <c r="M6" s="29"/>
      <c r="N6" s="30"/>
      <c r="O6" s="26"/>
    </row>
    <row r="7" spans="1:15" ht="15.75" customHeight="1" x14ac:dyDescent="0.2">
      <c r="A7" s="23"/>
      <c r="B7" s="31" t="s">
        <v>16</v>
      </c>
      <c r="C7" s="10"/>
      <c r="D7" s="11"/>
      <c r="E7" s="25" t="s">
        <v>14</v>
      </c>
      <c r="F7" s="26"/>
      <c r="G7" s="27">
        <v>60.2</v>
      </c>
      <c r="H7" s="26"/>
      <c r="I7" s="28"/>
      <c r="J7" s="32"/>
      <c r="K7" s="20"/>
      <c r="L7" s="21"/>
      <c r="M7" s="32"/>
      <c r="N7" s="33"/>
      <c r="O7" s="26"/>
    </row>
    <row r="8" spans="1:15" ht="26.45" customHeight="1" x14ac:dyDescent="0.2">
      <c r="A8" s="34">
        <v>1</v>
      </c>
      <c r="B8" s="35" t="s">
        <v>17</v>
      </c>
      <c r="C8" s="10"/>
      <c r="D8" s="11"/>
      <c r="E8" s="25" t="s">
        <v>18</v>
      </c>
      <c r="F8" s="36">
        <v>9.35</v>
      </c>
      <c r="G8" s="27">
        <v>481204.68</v>
      </c>
      <c r="H8" s="36">
        <v>460197.52</v>
      </c>
      <c r="I8" s="27">
        <v>481204.68</v>
      </c>
      <c r="J8" s="37">
        <v>-21007.16</v>
      </c>
      <c r="K8" s="10"/>
      <c r="L8" s="11"/>
      <c r="M8" s="37">
        <v>21007.16</v>
      </c>
      <c r="N8" s="11"/>
      <c r="O8" s="38" t="s">
        <v>19</v>
      </c>
    </row>
    <row r="9" spans="1:15" ht="14.85" customHeight="1" x14ac:dyDescent="0.2">
      <c r="A9" s="23">
        <v>1.1000000000000001</v>
      </c>
      <c r="B9" s="24" t="s">
        <v>20</v>
      </c>
      <c r="C9" s="10"/>
      <c r="D9" s="11"/>
      <c r="E9" s="25" t="s">
        <v>18</v>
      </c>
      <c r="F9" s="36">
        <v>0.87</v>
      </c>
      <c r="G9" s="27">
        <v>44775.24</v>
      </c>
      <c r="H9" s="36">
        <v>42820.55</v>
      </c>
      <c r="I9" s="27">
        <v>44775.24</v>
      </c>
      <c r="J9" s="37">
        <v>-1954.69</v>
      </c>
      <c r="K9" s="10"/>
      <c r="L9" s="11"/>
      <c r="M9" s="37">
        <v>1954.69</v>
      </c>
      <c r="N9" s="11"/>
      <c r="O9" s="38" t="s">
        <v>21</v>
      </c>
    </row>
    <row r="10" spans="1:15" ht="15" customHeight="1" x14ac:dyDescent="0.2">
      <c r="A10" s="23">
        <v>1.2</v>
      </c>
      <c r="B10" s="24" t="s">
        <v>22</v>
      </c>
      <c r="C10" s="10"/>
      <c r="D10" s="11"/>
      <c r="E10" s="25" t="s">
        <v>18</v>
      </c>
      <c r="F10" s="36">
        <v>1.75</v>
      </c>
      <c r="G10" s="27">
        <v>90065.04</v>
      </c>
      <c r="H10" s="36">
        <v>86133.22</v>
      </c>
      <c r="I10" s="27">
        <v>90065.04</v>
      </c>
      <c r="J10" s="37">
        <v>-3931.82</v>
      </c>
      <c r="K10" s="10"/>
      <c r="L10" s="11"/>
      <c r="M10" s="37">
        <v>3931.82</v>
      </c>
      <c r="N10" s="11"/>
      <c r="O10" s="38" t="s">
        <v>21</v>
      </c>
    </row>
    <row r="11" spans="1:15" ht="15.2" customHeight="1" x14ac:dyDescent="0.2">
      <c r="A11" s="23">
        <v>1.3</v>
      </c>
      <c r="B11" s="24" t="s">
        <v>23</v>
      </c>
      <c r="C11" s="10"/>
      <c r="D11" s="11"/>
      <c r="E11" s="25" t="s">
        <v>18</v>
      </c>
      <c r="F11" s="36">
        <v>2.71</v>
      </c>
      <c r="G11" s="27">
        <v>139472.16</v>
      </c>
      <c r="H11" s="36">
        <v>133383.44</v>
      </c>
      <c r="I11" s="27">
        <v>139472.16</v>
      </c>
      <c r="J11" s="37">
        <v>-6088.72</v>
      </c>
      <c r="K11" s="10"/>
      <c r="L11" s="11"/>
      <c r="M11" s="37">
        <v>6088.72</v>
      </c>
      <c r="N11" s="11"/>
      <c r="O11" s="38" t="s">
        <v>21</v>
      </c>
    </row>
    <row r="12" spans="1:15" ht="22.5" x14ac:dyDescent="0.2">
      <c r="A12" s="23">
        <v>1.4</v>
      </c>
      <c r="B12" s="24" t="s">
        <v>24</v>
      </c>
      <c r="C12" s="10"/>
      <c r="D12" s="11"/>
      <c r="E12" s="25" t="s">
        <v>18</v>
      </c>
      <c r="F12" s="36">
        <v>2.12</v>
      </c>
      <c r="G12" s="27">
        <v>109107.36</v>
      </c>
      <c r="H12" s="36">
        <v>104344.23</v>
      </c>
      <c r="I12" s="27">
        <v>109107.36</v>
      </c>
      <c r="J12" s="37">
        <v>-4763.13</v>
      </c>
      <c r="K12" s="10"/>
      <c r="L12" s="11"/>
      <c r="M12" s="37">
        <v>4763.13</v>
      </c>
      <c r="N12" s="11"/>
      <c r="O12" s="38" t="s">
        <v>25</v>
      </c>
    </row>
    <row r="13" spans="1:15" ht="15.2" customHeight="1" x14ac:dyDescent="0.2">
      <c r="A13" s="23">
        <v>1.5</v>
      </c>
      <c r="B13" s="24" t="s">
        <v>26</v>
      </c>
      <c r="C13" s="10"/>
      <c r="D13" s="11"/>
      <c r="E13" s="25" t="s">
        <v>18</v>
      </c>
      <c r="F13" s="36">
        <v>1.23</v>
      </c>
      <c r="G13" s="27">
        <v>63302.879999999997</v>
      </c>
      <c r="H13" s="36">
        <v>60539.360000000001</v>
      </c>
      <c r="I13" s="27">
        <v>63302.879999999997</v>
      </c>
      <c r="J13" s="37">
        <v>-2763.52</v>
      </c>
      <c r="K13" s="10"/>
      <c r="L13" s="11"/>
      <c r="M13" s="37">
        <v>2763.52</v>
      </c>
      <c r="N13" s="11"/>
      <c r="O13" s="38" t="s">
        <v>27</v>
      </c>
    </row>
    <row r="14" spans="1:15" ht="15.2" customHeight="1" x14ac:dyDescent="0.2">
      <c r="A14" s="23">
        <v>1.6</v>
      </c>
      <c r="B14" s="24" t="s">
        <v>28</v>
      </c>
      <c r="C14" s="10"/>
      <c r="D14" s="11"/>
      <c r="E14" s="25" t="s">
        <v>18</v>
      </c>
      <c r="F14" s="36">
        <v>0.36</v>
      </c>
      <c r="G14" s="27">
        <v>18527.64</v>
      </c>
      <c r="H14" s="36">
        <v>17718.82</v>
      </c>
      <c r="I14" s="27">
        <v>18527.64</v>
      </c>
      <c r="J14" s="37">
        <v>-808.82</v>
      </c>
      <c r="K14" s="10"/>
      <c r="L14" s="11"/>
      <c r="M14" s="37">
        <v>808.82</v>
      </c>
      <c r="N14" s="11"/>
      <c r="O14" s="38" t="s">
        <v>29</v>
      </c>
    </row>
    <row r="15" spans="1:15" ht="33.75" x14ac:dyDescent="0.2">
      <c r="A15" s="23">
        <v>1.7</v>
      </c>
      <c r="B15" s="24" t="s">
        <v>30</v>
      </c>
      <c r="C15" s="10"/>
      <c r="D15" s="11"/>
      <c r="E15" s="39" t="s">
        <v>18</v>
      </c>
      <c r="F15" s="36">
        <v>0.14000000000000001</v>
      </c>
      <c r="G15" s="40">
        <v>7205.16</v>
      </c>
      <c r="H15" s="36">
        <v>6890.62</v>
      </c>
      <c r="I15" s="40">
        <v>7205.16</v>
      </c>
      <c r="J15" s="37">
        <v>-314.54000000000002</v>
      </c>
      <c r="K15" s="10"/>
      <c r="L15" s="11"/>
      <c r="M15" s="37">
        <v>314.54000000000002</v>
      </c>
      <c r="N15" s="11"/>
      <c r="O15" s="38" t="s">
        <v>31</v>
      </c>
    </row>
    <row r="16" spans="1:15" ht="22.5" x14ac:dyDescent="0.2">
      <c r="A16" s="41">
        <v>1.8</v>
      </c>
      <c r="B16" s="24" t="s">
        <v>32</v>
      </c>
      <c r="C16" s="10"/>
      <c r="D16" s="11"/>
      <c r="E16" s="39" t="s">
        <v>18</v>
      </c>
      <c r="F16" s="36">
        <v>0.1</v>
      </c>
      <c r="G16" s="40">
        <v>5146.5600000000004</v>
      </c>
      <c r="H16" s="36">
        <v>4921.8900000000003</v>
      </c>
      <c r="I16" s="40">
        <v>5146.5600000000004</v>
      </c>
      <c r="J16" s="37">
        <v>-224.67</v>
      </c>
      <c r="K16" s="10"/>
      <c r="L16" s="11"/>
      <c r="M16" s="37">
        <v>224.67</v>
      </c>
      <c r="N16" s="11"/>
      <c r="O16" s="38" t="s">
        <v>33</v>
      </c>
    </row>
    <row r="17" spans="1:15" ht="45" x14ac:dyDescent="0.2">
      <c r="A17" s="41">
        <v>1.9</v>
      </c>
      <c r="B17" s="24" t="s">
        <v>34</v>
      </c>
      <c r="C17" s="10"/>
      <c r="D17" s="11"/>
      <c r="E17" s="42" t="s">
        <v>18</v>
      </c>
      <c r="F17" s="36">
        <v>7.0000000000000007E-2</v>
      </c>
      <c r="G17" s="43">
        <v>3602.64</v>
      </c>
      <c r="H17" s="36">
        <v>3445.37</v>
      </c>
      <c r="I17" s="43">
        <v>3602.64</v>
      </c>
      <c r="J17" s="37">
        <v>-157.27000000000001</v>
      </c>
      <c r="K17" s="44"/>
      <c r="L17" s="45"/>
      <c r="M17" s="37">
        <v>157.27000000000001</v>
      </c>
      <c r="N17" s="45"/>
      <c r="O17" s="38" t="s">
        <v>35</v>
      </c>
    </row>
    <row r="18" spans="1:15" ht="14.45" customHeight="1" x14ac:dyDescent="0.2">
      <c r="A18" s="46">
        <v>2</v>
      </c>
      <c r="B18" s="35" t="s">
        <v>36</v>
      </c>
      <c r="C18" s="44"/>
      <c r="D18" s="45"/>
      <c r="E18" s="39" t="s">
        <v>18</v>
      </c>
      <c r="F18" s="36">
        <v>3.58</v>
      </c>
      <c r="G18" s="40">
        <v>183000.21</v>
      </c>
      <c r="H18" s="36">
        <v>174819.64</v>
      </c>
      <c r="I18" s="40">
        <v>183000.21</v>
      </c>
      <c r="J18" s="37">
        <v>-8180.57</v>
      </c>
      <c r="K18" s="44"/>
      <c r="L18" s="45"/>
      <c r="M18" s="37">
        <v>8180.57</v>
      </c>
      <c r="N18" s="45"/>
      <c r="O18" s="38" t="s">
        <v>37</v>
      </c>
    </row>
    <row r="19" spans="1:15" ht="14.45" customHeight="1" x14ac:dyDescent="0.2">
      <c r="A19" s="46"/>
      <c r="B19" s="47"/>
      <c r="C19" s="48"/>
      <c r="D19" s="49"/>
      <c r="E19" s="39"/>
      <c r="F19" s="36"/>
      <c r="G19" s="40"/>
      <c r="H19" s="36"/>
      <c r="I19" s="40"/>
      <c r="J19" s="50"/>
      <c r="K19" s="48"/>
      <c r="L19" s="49"/>
      <c r="M19" s="50"/>
      <c r="N19" s="49"/>
      <c r="O19" s="38"/>
    </row>
    <row r="20" spans="1:15" ht="15.2" customHeight="1" x14ac:dyDescent="0.2">
      <c r="A20" s="46">
        <v>3</v>
      </c>
      <c r="B20" s="35" t="s">
        <v>38</v>
      </c>
      <c r="C20" s="44"/>
      <c r="D20" s="45"/>
      <c r="E20" s="39" t="s">
        <v>18</v>
      </c>
      <c r="F20" s="36">
        <v>5</v>
      </c>
      <c r="G20" s="33"/>
      <c r="H20" s="51">
        <v>190615.3</v>
      </c>
      <c r="I20" s="52">
        <v>250481.42</v>
      </c>
      <c r="J20" s="53">
        <f>H20-I20</f>
        <v>-59866.120000000024</v>
      </c>
      <c r="K20" s="54"/>
      <c r="L20" s="55"/>
      <c r="M20" s="56">
        <v>59866.12</v>
      </c>
      <c r="N20" s="55"/>
      <c r="O20" s="26"/>
    </row>
    <row r="21" spans="1:15" ht="15.2" customHeight="1" x14ac:dyDescent="0.2">
      <c r="A21" s="41"/>
      <c r="B21" s="24" t="s">
        <v>39</v>
      </c>
      <c r="C21" s="44"/>
      <c r="D21" s="45"/>
      <c r="E21" s="39" t="s">
        <v>18</v>
      </c>
      <c r="F21" s="26"/>
      <c r="G21" s="40">
        <v>257328</v>
      </c>
      <c r="H21" s="36">
        <v>247207.3</v>
      </c>
      <c r="I21" s="33"/>
      <c r="J21" s="29"/>
      <c r="K21" s="44"/>
      <c r="L21" s="45"/>
      <c r="M21" s="29"/>
      <c r="N21" s="45"/>
      <c r="O21" s="26"/>
    </row>
    <row r="22" spans="1:15" ht="15" customHeight="1" x14ac:dyDescent="0.2">
      <c r="A22" s="41"/>
      <c r="B22" s="24" t="s">
        <v>40</v>
      </c>
      <c r="C22" s="44"/>
      <c r="D22" s="45"/>
      <c r="E22" s="39" t="s">
        <v>18</v>
      </c>
      <c r="F22" s="26"/>
      <c r="G22" s="33"/>
      <c r="H22" s="36">
        <v>-56592</v>
      </c>
      <c r="I22" s="33"/>
      <c r="J22" s="29"/>
      <c r="K22" s="44"/>
      <c r="L22" s="45"/>
      <c r="M22" s="29"/>
      <c r="N22" s="45"/>
      <c r="O22" s="26"/>
    </row>
    <row r="23" spans="1:15" ht="15.2" customHeight="1" x14ac:dyDescent="0.2">
      <c r="A23" s="41"/>
      <c r="B23" s="24" t="s">
        <v>41</v>
      </c>
      <c r="C23" s="44"/>
      <c r="D23" s="45"/>
      <c r="E23" s="39" t="s">
        <v>18</v>
      </c>
      <c r="F23" s="26"/>
      <c r="G23" s="33"/>
      <c r="H23" s="26"/>
      <c r="I23" s="40">
        <v>250481.42</v>
      </c>
      <c r="J23" s="29"/>
      <c r="K23" s="44"/>
      <c r="L23" s="45"/>
      <c r="M23" s="29"/>
      <c r="N23" s="45"/>
      <c r="O23" s="26"/>
    </row>
    <row r="24" spans="1:15" ht="15.2" customHeight="1" x14ac:dyDescent="0.2">
      <c r="A24" s="23"/>
      <c r="B24" s="24" t="s">
        <v>42</v>
      </c>
      <c r="C24" s="44"/>
      <c r="D24" s="45"/>
      <c r="E24" s="39"/>
      <c r="F24" s="26"/>
      <c r="G24" s="28"/>
      <c r="H24" s="26"/>
      <c r="I24" s="28"/>
      <c r="J24" s="29"/>
      <c r="K24" s="44"/>
      <c r="L24" s="45"/>
      <c r="M24" s="29"/>
      <c r="N24" s="30"/>
      <c r="O24" s="26"/>
    </row>
    <row r="25" spans="1:15" ht="15.2" customHeight="1" x14ac:dyDescent="0.2">
      <c r="A25" s="34">
        <v>4</v>
      </c>
      <c r="B25" s="35" t="s">
        <v>43</v>
      </c>
      <c r="C25" s="44"/>
      <c r="D25" s="45"/>
      <c r="E25" s="39" t="s">
        <v>18</v>
      </c>
      <c r="F25" s="26"/>
      <c r="G25" s="27">
        <v>1976944.61</v>
      </c>
      <c r="H25" s="36">
        <v>1964866.82</v>
      </c>
      <c r="I25" s="27">
        <v>1976944.61</v>
      </c>
      <c r="J25" s="37">
        <v>-30649.81</v>
      </c>
      <c r="K25" s="44"/>
      <c r="L25" s="45"/>
      <c r="M25" s="37">
        <v>30649.81</v>
      </c>
      <c r="N25" s="45"/>
      <c r="O25" s="26"/>
    </row>
    <row r="26" spans="1:15" ht="15.2" customHeight="1" x14ac:dyDescent="0.2">
      <c r="A26" s="23"/>
      <c r="B26" s="24" t="s">
        <v>44</v>
      </c>
      <c r="C26" s="44"/>
      <c r="D26" s="45"/>
      <c r="E26" s="39" t="s">
        <v>18</v>
      </c>
      <c r="F26" s="26"/>
      <c r="G26" s="27">
        <v>69392.97</v>
      </c>
      <c r="H26" s="36">
        <v>63551.01</v>
      </c>
      <c r="I26" s="27">
        <v>69392.97</v>
      </c>
      <c r="J26" s="37">
        <v>-5841.96</v>
      </c>
      <c r="K26" s="44"/>
      <c r="L26" s="45"/>
      <c r="M26" s="37">
        <v>5841.96</v>
      </c>
      <c r="N26" s="45"/>
      <c r="O26" s="57" t="s">
        <v>45</v>
      </c>
    </row>
    <row r="27" spans="1:15" x14ac:dyDescent="0.2">
      <c r="A27" s="23"/>
      <c r="B27" s="24" t="s">
        <v>46</v>
      </c>
      <c r="C27" s="44"/>
      <c r="D27" s="45"/>
      <c r="E27" s="25" t="s">
        <v>18</v>
      </c>
      <c r="F27" s="26"/>
      <c r="G27" s="27">
        <v>165243.87</v>
      </c>
      <c r="H27" s="36">
        <v>153100.35</v>
      </c>
      <c r="I27" s="27">
        <v>165243.87</v>
      </c>
      <c r="J27" s="37">
        <v>-12143.52</v>
      </c>
      <c r="K27" s="44"/>
      <c r="L27" s="45"/>
      <c r="M27" s="37">
        <v>12143.52</v>
      </c>
      <c r="N27" s="45"/>
      <c r="O27" s="38" t="s">
        <v>47</v>
      </c>
    </row>
    <row r="28" spans="1:15" ht="22.5" x14ac:dyDescent="0.2">
      <c r="A28" s="23"/>
      <c r="B28" s="24" t="s">
        <v>48</v>
      </c>
      <c r="C28" s="44"/>
      <c r="D28" s="45"/>
      <c r="E28" s="25" t="s">
        <v>18</v>
      </c>
      <c r="F28" s="26"/>
      <c r="G28" s="58">
        <v>533425.06000000006</v>
      </c>
      <c r="H28" s="36">
        <v>529318.09</v>
      </c>
      <c r="I28" s="58">
        <v>533425.06000000006</v>
      </c>
      <c r="J28" s="37">
        <v>-4106.97</v>
      </c>
      <c r="K28" s="44"/>
      <c r="L28" s="45"/>
      <c r="M28" s="37">
        <v>4106.97</v>
      </c>
      <c r="N28" s="45"/>
      <c r="O28" s="38" t="s">
        <v>49</v>
      </c>
    </row>
    <row r="29" spans="1:15" x14ac:dyDescent="0.2">
      <c r="A29" s="59"/>
      <c r="B29" s="24" t="s">
        <v>50</v>
      </c>
      <c r="C29" s="44"/>
      <c r="D29" s="45"/>
      <c r="E29" s="25" t="s">
        <v>18</v>
      </c>
      <c r="F29" s="26"/>
      <c r="G29" s="36">
        <v>166924.79999999999</v>
      </c>
      <c r="H29" s="36">
        <v>158367.44</v>
      </c>
      <c r="I29" s="36">
        <v>166924.79999999999</v>
      </c>
      <c r="J29" s="37">
        <v>-8557.36</v>
      </c>
      <c r="K29" s="44"/>
      <c r="L29" s="45"/>
      <c r="M29" s="37">
        <v>8557.36</v>
      </c>
      <c r="N29" s="45"/>
      <c r="O29" s="38" t="s">
        <v>47</v>
      </c>
    </row>
    <row r="30" spans="1:15" ht="22.5" x14ac:dyDescent="0.2">
      <c r="A30" s="41"/>
      <c r="B30" s="24" t="s">
        <v>51</v>
      </c>
      <c r="C30" s="44"/>
      <c r="D30" s="45"/>
      <c r="E30" s="25" t="s">
        <v>18</v>
      </c>
      <c r="F30" s="26"/>
      <c r="G30" s="36">
        <v>1041957.91</v>
      </c>
      <c r="H30" s="36">
        <v>1060529.93</v>
      </c>
      <c r="I30" s="36">
        <v>1041957.91</v>
      </c>
      <c r="J30" s="37"/>
      <c r="K30" s="44"/>
      <c r="L30" s="45"/>
      <c r="M30" s="29"/>
      <c r="N30" s="45"/>
      <c r="O30" s="38" t="s">
        <v>49</v>
      </c>
    </row>
    <row r="31" spans="1:15" ht="15.2" customHeight="1" x14ac:dyDescent="0.2"/>
    <row r="33" spans="1:7" x14ac:dyDescent="0.2">
      <c r="A33" s="60" t="s">
        <v>52</v>
      </c>
      <c r="B33" s="61"/>
      <c r="C33" s="61"/>
      <c r="D33" s="61"/>
      <c r="E33" s="62"/>
      <c r="F33" s="63">
        <f>SUM(F34:F40)</f>
        <v>250481.42</v>
      </c>
    </row>
    <row r="34" spans="1:7" x14ac:dyDescent="0.2">
      <c r="A34" s="64" t="s">
        <v>53</v>
      </c>
      <c r="B34" s="65"/>
      <c r="C34" s="65"/>
      <c r="D34" s="65"/>
      <c r="E34" s="66"/>
      <c r="F34" s="67">
        <v>9817</v>
      </c>
    </row>
    <row r="35" spans="1:7" x14ac:dyDescent="0.2">
      <c r="A35" s="68" t="s">
        <v>54</v>
      </c>
      <c r="B35" s="69"/>
      <c r="C35" s="69"/>
      <c r="D35" s="69"/>
      <c r="E35" s="70"/>
      <c r="F35" s="67">
        <v>2388</v>
      </c>
    </row>
    <row r="36" spans="1:7" x14ac:dyDescent="0.2">
      <c r="A36" s="68" t="s">
        <v>55</v>
      </c>
      <c r="B36" s="69"/>
      <c r="C36" s="69"/>
      <c r="D36" s="69"/>
      <c r="E36" s="70"/>
      <c r="F36" s="67">
        <v>5000</v>
      </c>
    </row>
    <row r="37" spans="1:7" x14ac:dyDescent="0.2">
      <c r="A37" s="68" t="s">
        <v>56</v>
      </c>
      <c r="B37" s="69"/>
      <c r="C37" s="69"/>
      <c r="D37" s="69"/>
      <c r="E37" s="70"/>
      <c r="F37" s="67">
        <v>139000</v>
      </c>
    </row>
    <row r="38" spans="1:7" x14ac:dyDescent="0.2">
      <c r="A38" s="68" t="s">
        <v>57</v>
      </c>
      <c r="B38" s="69"/>
      <c r="C38" s="69"/>
      <c r="D38" s="69"/>
      <c r="E38" s="70"/>
      <c r="F38" s="67">
        <v>62143</v>
      </c>
    </row>
    <row r="39" spans="1:7" x14ac:dyDescent="0.2">
      <c r="A39" s="68" t="s">
        <v>58</v>
      </c>
      <c r="B39" s="69"/>
      <c r="C39" s="69"/>
      <c r="D39" s="69"/>
      <c r="E39" s="70"/>
      <c r="F39" s="67">
        <v>27362</v>
      </c>
    </row>
    <row r="40" spans="1:7" x14ac:dyDescent="0.2">
      <c r="A40" s="68" t="s">
        <v>59</v>
      </c>
      <c r="B40" s="69"/>
      <c r="C40" s="69"/>
      <c r="D40" s="69"/>
      <c r="E40" s="70"/>
      <c r="F40" s="67">
        <v>4771.42</v>
      </c>
    </row>
    <row r="41" spans="1:7" x14ac:dyDescent="0.2">
      <c r="A41" s="71"/>
      <c r="B41" s="71"/>
      <c r="C41" s="71"/>
      <c r="D41" s="71"/>
      <c r="E41" s="72"/>
      <c r="F41" s="73"/>
    </row>
    <row r="42" spans="1:7" x14ac:dyDescent="0.2">
      <c r="A42" s="71"/>
      <c r="B42" s="71"/>
      <c r="C42" s="71"/>
      <c r="D42" s="71"/>
      <c r="E42" s="72"/>
      <c r="F42" s="73"/>
    </row>
    <row r="43" spans="1:7" x14ac:dyDescent="0.2">
      <c r="A43" s="74" t="s">
        <v>60</v>
      </c>
      <c r="B43" s="75"/>
      <c r="C43" s="75"/>
      <c r="D43" s="75"/>
      <c r="E43" s="76"/>
      <c r="F43" s="77">
        <f>F44+F45+F46</f>
        <v>9180</v>
      </c>
      <c r="G43" s="78"/>
    </row>
    <row r="44" spans="1:7" x14ac:dyDescent="0.2">
      <c r="A44" s="79" t="s">
        <v>61</v>
      </c>
      <c r="B44" s="80"/>
      <c r="C44" s="80"/>
      <c r="D44" s="80"/>
      <c r="E44" s="80"/>
      <c r="F44" s="81">
        <v>3240</v>
      </c>
      <c r="G44" s="78"/>
    </row>
    <row r="45" spans="1:7" x14ac:dyDescent="0.2">
      <c r="A45" s="82" t="s">
        <v>62</v>
      </c>
      <c r="B45" s="80"/>
      <c r="C45" s="80"/>
      <c r="D45" s="80"/>
      <c r="E45" s="80"/>
      <c r="F45" s="81">
        <v>3780</v>
      </c>
      <c r="G45" s="78"/>
    </row>
    <row r="46" spans="1:7" x14ac:dyDescent="0.2">
      <c r="A46" s="82" t="s">
        <v>63</v>
      </c>
      <c r="B46" s="80"/>
      <c r="C46" s="80"/>
      <c r="D46" s="80"/>
      <c r="E46" s="80"/>
      <c r="F46" s="81">
        <v>2160</v>
      </c>
      <c r="G46" s="78"/>
    </row>
    <row r="47" spans="1:7" x14ac:dyDescent="0.2">
      <c r="A47" s="83"/>
      <c r="B47" s="84"/>
      <c r="C47" s="84"/>
      <c r="D47" s="84"/>
      <c r="E47" s="84"/>
      <c r="F47" s="85"/>
      <c r="G47" s="78"/>
    </row>
    <row r="48" spans="1:7" x14ac:dyDescent="0.2">
      <c r="A48" s="86"/>
      <c r="B48" s="87"/>
      <c r="C48" s="87"/>
      <c r="D48" s="87"/>
      <c r="E48" s="87"/>
      <c r="F48" s="88" t="s">
        <v>14</v>
      </c>
      <c r="G48" s="89" t="s">
        <v>18</v>
      </c>
    </row>
    <row r="49" spans="1:9" ht="25.5" customHeight="1" x14ac:dyDescent="0.2">
      <c r="A49" s="90" t="s">
        <v>64</v>
      </c>
      <c r="B49" s="75"/>
      <c r="C49" s="75"/>
      <c r="D49" s="75"/>
      <c r="E49" s="76"/>
      <c r="F49" s="91">
        <f>F50</f>
        <v>60.2</v>
      </c>
      <c r="G49" s="92">
        <f>G50</f>
        <v>2808.45</v>
      </c>
    </row>
    <row r="50" spans="1:9" x14ac:dyDescent="0.2">
      <c r="A50" s="80" t="s">
        <v>65</v>
      </c>
      <c r="B50" s="80"/>
      <c r="C50" s="80"/>
      <c r="D50" s="80"/>
      <c r="E50" s="80"/>
      <c r="F50" s="93">
        <v>60.2</v>
      </c>
      <c r="G50" s="94">
        <v>2808.45</v>
      </c>
    </row>
    <row r="51" spans="1:9" x14ac:dyDescent="0.2">
      <c r="A51" s="95"/>
      <c r="B51" s="96"/>
      <c r="C51" s="96"/>
      <c r="D51" s="96"/>
      <c r="E51" s="96"/>
      <c r="F51" s="95"/>
      <c r="G51" s="97"/>
    </row>
    <row r="52" spans="1:9" x14ac:dyDescent="0.2">
      <c r="A52" s="95"/>
      <c r="B52" s="96"/>
      <c r="C52" s="96"/>
      <c r="D52" s="96"/>
      <c r="E52" s="96"/>
      <c r="F52" s="95"/>
      <c r="G52" s="97"/>
    </row>
    <row r="53" spans="1:9" ht="42.75" customHeight="1" x14ac:dyDescent="0.2">
      <c r="A53" s="98" t="s">
        <v>66</v>
      </c>
      <c r="B53" s="98"/>
      <c r="C53" s="98"/>
      <c r="D53" s="98"/>
      <c r="E53" s="96"/>
      <c r="F53" s="95"/>
      <c r="G53" s="97"/>
    </row>
    <row r="54" spans="1:9" ht="52.5" customHeight="1" x14ac:dyDescent="0.2">
      <c r="A54" s="99" t="s">
        <v>67</v>
      </c>
      <c r="B54" s="100"/>
      <c r="C54" s="101"/>
      <c r="D54" s="102" t="s">
        <v>68</v>
      </c>
      <c r="E54" s="96"/>
      <c r="F54" s="95"/>
      <c r="G54" s="97"/>
    </row>
    <row r="55" spans="1:9" ht="15.75" x14ac:dyDescent="0.25">
      <c r="A55" s="103">
        <v>1099141.6400000001</v>
      </c>
      <c r="B55" s="103"/>
      <c r="C55" s="103"/>
      <c r="D55" s="104">
        <v>106702.42000000001</v>
      </c>
      <c r="E55" s="96"/>
      <c r="F55" s="95"/>
      <c r="G55" s="97"/>
    </row>
    <row r="56" spans="1:9" x14ac:dyDescent="0.2">
      <c r="A56" s="95"/>
      <c r="B56" s="96"/>
      <c r="C56" s="96"/>
      <c r="D56" s="96"/>
      <c r="E56" s="96"/>
      <c r="F56" s="95"/>
      <c r="G56" s="97"/>
    </row>
    <row r="58" spans="1:9" x14ac:dyDescent="0.2">
      <c r="A58" s="105" t="s">
        <v>69</v>
      </c>
      <c r="B58" s="105"/>
      <c r="C58" s="106"/>
      <c r="D58" s="107"/>
      <c r="G58" s="108" t="s">
        <v>70</v>
      </c>
      <c r="H58" s="109"/>
      <c r="I58" s="109"/>
    </row>
    <row r="59" spans="1:9" x14ac:dyDescent="0.2">
      <c r="B59" s="108"/>
      <c r="C59" s="107"/>
      <c r="D59" s="110"/>
      <c r="E59" s="110"/>
      <c r="F59" s="110"/>
      <c r="G59" s="110"/>
      <c r="H59" s="109"/>
      <c r="I59" s="109"/>
    </row>
    <row r="60" spans="1:9" x14ac:dyDescent="0.2">
      <c r="B60" s="108"/>
      <c r="C60" s="110"/>
      <c r="D60" s="110"/>
      <c r="E60" s="110"/>
      <c r="G60" s="111"/>
      <c r="H60" s="110"/>
      <c r="I60" s="109"/>
    </row>
    <row r="61" spans="1:9" x14ac:dyDescent="0.2">
      <c r="A61" s="112" t="s">
        <v>71</v>
      </c>
      <c r="B61" s="112"/>
      <c r="C61" s="112"/>
      <c r="D61" s="112"/>
      <c r="E61" s="110"/>
      <c r="F61" s="110"/>
      <c r="G61" s="110"/>
      <c r="H61" s="109"/>
      <c r="I61" s="109"/>
    </row>
    <row r="62" spans="1:9" x14ac:dyDescent="0.2">
      <c r="A62" s="113" t="s">
        <v>72</v>
      </c>
      <c r="B62" s="114"/>
      <c r="C62" s="111"/>
      <c r="D62" s="108"/>
      <c r="E62" s="110"/>
      <c r="F62" s="110"/>
      <c r="G62" s="110"/>
      <c r="H62" s="109"/>
      <c r="I62" s="109"/>
    </row>
    <row r="63" spans="1:9" x14ac:dyDescent="0.2">
      <c r="A63" s="113" t="s">
        <v>73</v>
      </c>
      <c r="B63" s="114"/>
      <c r="C63" s="111"/>
      <c r="D63" s="110"/>
      <c r="E63" s="110"/>
      <c r="F63" s="110"/>
      <c r="G63" s="110"/>
      <c r="H63" s="109"/>
      <c r="I63" s="109"/>
    </row>
  </sheetData>
  <mergeCells count="97">
    <mergeCell ref="A54:C54"/>
    <mergeCell ref="A55:C55"/>
    <mergeCell ref="A61:D61"/>
    <mergeCell ref="A62:B62"/>
    <mergeCell ref="A63:B63"/>
    <mergeCell ref="A44:E44"/>
    <mergeCell ref="A45:E45"/>
    <mergeCell ref="A46:E46"/>
    <mergeCell ref="A49:E49"/>
    <mergeCell ref="A50:E50"/>
    <mergeCell ref="A53:D53"/>
    <mergeCell ref="A36:E36"/>
    <mergeCell ref="A37:E37"/>
    <mergeCell ref="A38:E38"/>
    <mergeCell ref="A39:E39"/>
    <mergeCell ref="A40:E40"/>
    <mergeCell ref="A43:E43"/>
    <mergeCell ref="B30:D30"/>
    <mergeCell ref="J30:L30"/>
    <mergeCell ref="M30:N30"/>
    <mergeCell ref="A33:E33"/>
    <mergeCell ref="A34:E34"/>
    <mergeCell ref="A35:E35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6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315 к.4_2019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2020-03-24T07:11:58Z</dcterms:created>
  <dcterms:modified xsi:type="dcterms:W3CDTF">2020-03-24T07:11:59Z</dcterms:modified>
</cp:coreProperties>
</file>