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<sst xmlns="http://schemas.openxmlformats.org/spreadsheetml/2006/main" count="104" uniqueCount="74">
  <si>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</si>
  <si>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</si>
  <si>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д.65/1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</si>
  <si>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</si>
  <si>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</si>
  <si>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</si>
  <si>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</si>
  <si>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</si>
  <si>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</si>
  <si>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</si>
  <si>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</si>
  <si>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</si>
  <si>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</si>
  <si>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</si>
  <si>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</si>
  <si>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</si>
  <si>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</si>
  <si>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</si>
  <si>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</si>
  <si>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</si>
  <si>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</si>
  <si>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</si>
  <si>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</si>
  <si>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</si>
  <si>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</si>
  <si>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</si>
  <si>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</si>
  <si>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</si>
  <si>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</si>
  <si>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</si>
  <si>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</si>
  <si>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</si>
  <si>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</si>
  <si>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</si>
  <si>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</si>
  <si>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</si>
  <si>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</si>
  <si>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</si>
  <si>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</si>
  <si>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</si>
  <si>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</si>
  <si>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</si>
  <si>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</si>
  <si>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</si>
  <si>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</si>
  <si>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</si>
  <si>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</si>
  <si>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</si>
  <si>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</si>
  <si>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</t>
  </si>
  <si>
    <t>ГП "Калугаоблводоканал"</t>
  </si>
  <si>
    <t>МУП "Калугатеплосеть" г.Калуги</t>
  </si>
  <si>
    <t>поверка теплосчетчика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</si>
  <si>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</si>
  <si>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</si>
  <si>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</si>
  <si>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</si>
  <si>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</si>
  <si>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</si>
  <si>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замена задвижек и вентилей на системе ГВС</t>
  </si>
  <si>
    <t>изоляция труб системы теплоснабжения</t>
  </si>
  <si>
    <t>дезинсекция</t>
  </si>
  <si>
    <t>Расшифровка вып. работ из средств резервного фонда за 2016г.</t>
  </si>
  <si>
    <t>разовая генеральная уборка мест общего пользования</t>
  </si>
  <si>
    <t>Оплата провайдеров за 2016г.</t>
  </si>
  <si>
    <t>ОАО "МТС"</t>
  </si>
  <si>
    <t>ОАО "ВымпелКом"</t>
  </si>
  <si>
    <t>Оплата за нежилые помещения за 2016г.</t>
  </si>
  <si>
    <t>Дантист</t>
  </si>
  <si>
    <t>Данилова И.А.</t>
  </si>
  <si>
    <t>кв.м</t>
  </si>
  <si>
    <t>Перенос с р.ф.</t>
  </si>
  <si>
    <t xml:space="preserve">Перенос на  </t>
  </si>
  <si>
    <t>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</si>
</sst>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0" xfId="0" applyFill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4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85" zoomScaleNormal="85" zoomScalePageLayoutView="0" workbookViewId="0" topLeftCell="A7">
      <selection activeCell="I26" sqref="I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8.7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3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75390625" style="1" customWidth="1"/>
    <col min="15" max="15" width="21.25390625" style="1" customWidth="1"/>
    <col min="16" max="16384" width="9.125" style="1" customWidth="1"/>
  </cols>
  <sheetData>
    <row r="1" spans="3:13" ht="18" customHeight="1">
      <c r="C1" s="83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4:11" ht="12.75" customHeight="1">
      <c r="D2" s="85" t="s">
        <v>1</v>
      </c>
      <c r="E2" s="86"/>
      <c r="F2" s="86"/>
      <c r="G2" s="86"/>
      <c r="H2" s="86"/>
      <c r="I2" s="86"/>
      <c r="J2" s="86"/>
      <c r="K2" s="86"/>
    </row>
    <row r="3" spans="3:10" ht="20.25" customHeight="1">
      <c r="C3" s="87" t="s">
        <v>2</v>
      </c>
      <c r="D3" s="88"/>
      <c r="E3" s="88"/>
      <c r="F3" s="88"/>
      <c r="G3" s="88"/>
      <c r="H3" s="88"/>
      <c r="I3" s="88"/>
      <c r="J3" s="88"/>
    </row>
    <row r="4" spans="1:15" ht="48" customHeight="1">
      <c r="A4" s="2" t="s">
        <v>3</v>
      </c>
      <c r="B4" s="89" t="s">
        <v>4</v>
      </c>
      <c r="C4" s="72"/>
      <c r="D4" s="73"/>
      <c r="E4" s="3" t="s">
        <v>5</v>
      </c>
      <c r="F4" s="2" t="s">
        <v>6</v>
      </c>
      <c r="G4" s="28" t="s">
        <v>38</v>
      </c>
      <c r="H4" s="2" t="s">
        <v>7</v>
      </c>
      <c r="I4" s="3" t="s">
        <v>8</v>
      </c>
      <c r="J4" s="89" t="s">
        <v>9</v>
      </c>
      <c r="K4" s="72"/>
      <c r="L4" s="73"/>
      <c r="M4" s="89" t="s">
        <v>10</v>
      </c>
      <c r="N4" s="90"/>
      <c r="O4" s="2" t="s">
        <v>11</v>
      </c>
    </row>
    <row r="5" spans="1:15" ht="15.75" customHeight="1">
      <c r="A5" s="4"/>
      <c r="B5" s="91" t="s">
        <v>12</v>
      </c>
      <c r="C5" s="72"/>
      <c r="D5" s="73"/>
      <c r="E5" s="5" t="s">
        <v>13</v>
      </c>
      <c r="F5" s="6"/>
      <c r="G5" s="7">
        <v>6309.7</v>
      </c>
      <c r="H5" s="6"/>
      <c r="I5" s="8"/>
      <c r="J5" s="79"/>
      <c r="K5" s="72"/>
      <c r="L5" s="73"/>
      <c r="M5" s="79"/>
      <c r="N5" s="92"/>
      <c r="O5" s="6"/>
    </row>
    <row r="6" spans="1:15" ht="26.25" customHeight="1">
      <c r="A6" s="10">
        <v>1</v>
      </c>
      <c r="B6" s="93" t="s">
        <v>14</v>
      </c>
      <c r="C6" s="72"/>
      <c r="D6" s="73"/>
      <c r="E6" s="8"/>
      <c r="F6" s="11">
        <v>7.97</v>
      </c>
      <c r="G6" s="7">
        <v>602959.2</v>
      </c>
      <c r="H6" s="11">
        <v>596704.25</v>
      </c>
      <c r="I6" s="7">
        <v>602959.2</v>
      </c>
      <c r="J6" s="94">
        <v>-6254.95</v>
      </c>
      <c r="K6" s="72"/>
      <c r="L6" s="73"/>
      <c r="M6" s="94">
        <v>6254.95</v>
      </c>
      <c r="N6" s="73"/>
      <c r="O6" s="30" t="s">
        <v>40</v>
      </c>
    </row>
    <row r="7" spans="1:15" ht="27" customHeight="1">
      <c r="A7" s="4">
        <v>1.1</v>
      </c>
      <c r="B7" s="91" t="s">
        <v>15</v>
      </c>
      <c r="C7" s="72"/>
      <c r="D7" s="73"/>
      <c r="E7" s="5" t="s">
        <v>16</v>
      </c>
      <c r="F7" s="11">
        <v>0.77</v>
      </c>
      <c r="G7" s="7">
        <v>58301.64</v>
      </c>
      <c r="H7" s="11">
        <v>57696.83</v>
      </c>
      <c r="I7" s="7">
        <v>58301.64</v>
      </c>
      <c r="J7" s="94">
        <v>-604.81</v>
      </c>
      <c r="K7" s="72"/>
      <c r="L7" s="73"/>
      <c r="M7" s="94">
        <v>604.81</v>
      </c>
      <c r="N7" s="73"/>
      <c r="O7" s="30" t="s">
        <v>41</v>
      </c>
    </row>
    <row r="8" spans="1:15" ht="15" customHeight="1">
      <c r="A8" s="4">
        <v>1.2</v>
      </c>
      <c r="B8" s="91" t="s">
        <v>17</v>
      </c>
      <c r="C8" s="72"/>
      <c r="D8" s="73"/>
      <c r="E8" s="5" t="s">
        <v>16</v>
      </c>
      <c r="F8" s="11">
        <v>1.55</v>
      </c>
      <c r="G8" s="7">
        <v>116859.48</v>
      </c>
      <c r="H8" s="11">
        <v>115647.19</v>
      </c>
      <c r="I8" s="7">
        <v>116859.48</v>
      </c>
      <c r="J8" s="94">
        <v>-1212.29</v>
      </c>
      <c r="K8" s="72"/>
      <c r="L8" s="73"/>
      <c r="M8" s="94">
        <v>1212.29</v>
      </c>
      <c r="N8" s="73"/>
      <c r="O8" s="30" t="s">
        <v>41</v>
      </c>
    </row>
    <row r="9" spans="1:15" ht="15" customHeight="1">
      <c r="A9" s="4">
        <v>1.3</v>
      </c>
      <c r="B9" s="91" t="s">
        <v>18</v>
      </c>
      <c r="C9" s="72"/>
      <c r="D9" s="73"/>
      <c r="E9" s="5" t="s">
        <v>16</v>
      </c>
      <c r="F9" s="11">
        <v>2.39</v>
      </c>
      <c r="G9" s="7">
        <v>180962.4</v>
      </c>
      <c r="H9" s="11">
        <v>179085.15</v>
      </c>
      <c r="I9" s="7">
        <v>180962.4</v>
      </c>
      <c r="J9" s="94">
        <v>-1877.25</v>
      </c>
      <c r="K9" s="72"/>
      <c r="L9" s="73"/>
      <c r="M9" s="94">
        <v>1877.25</v>
      </c>
      <c r="N9" s="73"/>
      <c r="O9" s="30" t="s">
        <v>41</v>
      </c>
    </row>
    <row r="10" spans="1:15" ht="15" customHeight="1">
      <c r="A10" s="4">
        <v>1.4</v>
      </c>
      <c r="B10" s="91" t="s">
        <v>19</v>
      </c>
      <c r="C10" s="72"/>
      <c r="D10" s="73"/>
      <c r="E10" s="5" t="s">
        <v>16</v>
      </c>
      <c r="F10" s="11">
        <v>1.46</v>
      </c>
      <c r="G10" s="7">
        <v>110546.04</v>
      </c>
      <c r="H10" s="11">
        <v>109399.25</v>
      </c>
      <c r="I10" s="7">
        <v>110546.04</v>
      </c>
      <c r="J10" s="94">
        <v>-1146.79</v>
      </c>
      <c r="K10" s="72"/>
      <c r="L10" s="73"/>
      <c r="M10" s="94">
        <v>1146.79</v>
      </c>
      <c r="N10" s="73"/>
      <c r="O10" s="30" t="s">
        <v>42</v>
      </c>
    </row>
    <row r="11" spans="1:15" ht="15" customHeight="1">
      <c r="A11" s="4">
        <v>1.5</v>
      </c>
      <c r="B11" s="91" t="s">
        <v>20</v>
      </c>
      <c r="C11" s="72"/>
      <c r="D11" s="73"/>
      <c r="E11" s="5" t="s">
        <v>16</v>
      </c>
      <c r="F11" s="11">
        <v>1.23</v>
      </c>
      <c r="G11" s="7">
        <v>93131.28</v>
      </c>
      <c r="H11" s="11">
        <v>92165.16</v>
      </c>
      <c r="I11" s="7">
        <v>93131.28</v>
      </c>
      <c r="J11" s="94">
        <v>-966.12</v>
      </c>
      <c r="K11" s="72"/>
      <c r="L11" s="73"/>
      <c r="M11" s="94">
        <v>966.12</v>
      </c>
      <c r="N11" s="73"/>
      <c r="O11" s="30" t="s">
        <v>43</v>
      </c>
    </row>
    <row r="12" spans="1:15" ht="15" customHeight="1">
      <c r="A12" s="4">
        <v>1.6</v>
      </c>
      <c r="B12" s="91" t="s">
        <v>21</v>
      </c>
      <c r="C12" s="72"/>
      <c r="D12" s="73"/>
      <c r="E12" s="5" t="s">
        <v>16</v>
      </c>
      <c r="F12" s="11">
        <v>0.32</v>
      </c>
      <c r="G12" s="7">
        <v>24229.32</v>
      </c>
      <c r="H12" s="11">
        <v>23977.97</v>
      </c>
      <c r="I12" s="7">
        <v>24229.32</v>
      </c>
      <c r="J12" s="94">
        <v>-251.35</v>
      </c>
      <c r="K12" s="72"/>
      <c r="L12" s="73"/>
      <c r="M12" s="94">
        <v>251.35</v>
      </c>
      <c r="N12" s="73"/>
      <c r="O12" s="30" t="s">
        <v>44</v>
      </c>
    </row>
    <row r="13" spans="1:15" ht="36" customHeight="1">
      <c r="A13" s="4">
        <v>1.7</v>
      </c>
      <c r="B13" s="91" t="s">
        <v>22</v>
      </c>
      <c r="C13" s="72"/>
      <c r="D13" s="73"/>
      <c r="E13" s="12" t="s">
        <v>16</v>
      </c>
      <c r="F13" s="11">
        <v>0.08</v>
      </c>
      <c r="G13" s="13">
        <v>6057.24</v>
      </c>
      <c r="H13" s="11">
        <v>5994.41</v>
      </c>
      <c r="I13" s="13">
        <v>6057.24</v>
      </c>
      <c r="J13" s="94">
        <v>-62.83</v>
      </c>
      <c r="K13" s="72"/>
      <c r="L13" s="73"/>
      <c r="M13" s="94">
        <v>62.83</v>
      </c>
      <c r="N13" s="73"/>
      <c r="O13" s="30" t="s">
        <v>45</v>
      </c>
    </row>
    <row r="14" spans="1:15" ht="15" customHeight="1">
      <c r="A14" s="14">
        <v>1.8</v>
      </c>
      <c r="B14" s="91" t="s">
        <v>23</v>
      </c>
      <c r="C14" s="72"/>
      <c r="D14" s="73"/>
      <c r="E14" s="12" t="s">
        <v>16</v>
      </c>
      <c r="F14" s="11">
        <v>0.1</v>
      </c>
      <c r="G14" s="13">
        <v>7571.64</v>
      </c>
      <c r="H14" s="11">
        <v>7493.09</v>
      </c>
      <c r="I14" s="13">
        <v>7571.64</v>
      </c>
      <c r="J14" s="94">
        <v>-78.55</v>
      </c>
      <c r="K14" s="72"/>
      <c r="L14" s="73"/>
      <c r="M14" s="94">
        <v>78.55</v>
      </c>
      <c r="N14" s="73"/>
      <c r="O14" s="30" t="s">
        <v>46</v>
      </c>
    </row>
    <row r="15" spans="1:15" ht="40.5" customHeight="1">
      <c r="A15" s="14">
        <v>1.9</v>
      </c>
      <c r="B15" s="91" t="s">
        <v>24</v>
      </c>
      <c r="C15" s="72"/>
      <c r="D15" s="73"/>
      <c r="E15" s="15" t="s">
        <v>16</v>
      </c>
      <c r="F15" s="11">
        <v>0.07</v>
      </c>
      <c r="G15" s="16">
        <v>5300.16</v>
      </c>
      <c r="H15" s="11">
        <v>5245.18</v>
      </c>
      <c r="I15" s="16">
        <v>5300.16</v>
      </c>
      <c r="J15" s="94">
        <v>-54.98</v>
      </c>
      <c r="K15" s="77"/>
      <c r="L15" s="78"/>
      <c r="M15" s="94">
        <v>54.98</v>
      </c>
      <c r="N15" s="78"/>
      <c r="O15" s="30" t="s">
        <v>47</v>
      </c>
    </row>
    <row r="16" spans="1:15" ht="14.25" customHeight="1">
      <c r="A16" s="17">
        <v>2</v>
      </c>
      <c r="B16" s="93" t="s">
        <v>25</v>
      </c>
      <c r="C16" s="77"/>
      <c r="D16" s="78"/>
      <c r="E16" s="12" t="s">
        <v>16</v>
      </c>
      <c r="F16" s="11">
        <v>2.98</v>
      </c>
      <c r="G16" s="13">
        <v>225634.8</v>
      </c>
      <c r="H16" s="11">
        <v>222794.58</v>
      </c>
      <c r="I16" s="13">
        <v>225634.8</v>
      </c>
      <c r="J16" s="94">
        <v>-2840.22</v>
      </c>
      <c r="K16" s="77"/>
      <c r="L16" s="78"/>
      <c r="M16" s="94">
        <v>2840.22</v>
      </c>
      <c r="N16" s="78"/>
      <c r="O16" s="30" t="s">
        <v>48</v>
      </c>
    </row>
    <row r="17" spans="1:15" ht="14.25" customHeight="1">
      <c r="A17" s="18">
        <v>3</v>
      </c>
      <c r="B17" s="93" t="s">
        <v>26</v>
      </c>
      <c r="C17" s="77"/>
      <c r="D17" s="78"/>
      <c r="E17" s="12" t="s">
        <v>16</v>
      </c>
      <c r="F17" s="11">
        <v>3.15</v>
      </c>
      <c r="G17" s="13">
        <v>35075.16</v>
      </c>
      <c r="H17" s="11">
        <v>34946.86</v>
      </c>
      <c r="I17" s="13">
        <v>35075.16</v>
      </c>
      <c r="J17" s="94">
        <v>-128.3</v>
      </c>
      <c r="K17" s="77"/>
      <c r="L17" s="78"/>
      <c r="M17" s="94">
        <v>128.3</v>
      </c>
      <c r="N17" s="78"/>
      <c r="O17" s="30" t="s">
        <v>49</v>
      </c>
    </row>
    <row r="18" spans="1:15" ht="15" customHeight="1">
      <c r="A18" s="18">
        <v>4</v>
      </c>
      <c r="B18" s="93" t="s">
        <v>27</v>
      </c>
      <c r="C18" s="77"/>
      <c r="D18" s="78"/>
      <c r="E18" s="12" t="s">
        <v>16</v>
      </c>
      <c r="F18" s="11">
        <v>1.82</v>
      </c>
      <c r="G18" s="9"/>
      <c r="H18" s="11">
        <v>127729.57</v>
      </c>
      <c r="I18" s="13">
        <f>I21</f>
        <v>56914</v>
      </c>
      <c r="J18" s="94">
        <f>H18-I18</f>
        <v>70815.57</v>
      </c>
      <c r="K18" s="77"/>
      <c r="L18" s="78"/>
      <c r="M18" s="79"/>
      <c r="N18" s="78"/>
      <c r="O18" s="6"/>
    </row>
    <row r="19" spans="1:15" ht="15" customHeight="1">
      <c r="A19" s="14"/>
      <c r="B19" s="91" t="s">
        <v>28</v>
      </c>
      <c r="C19" s="77"/>
      <c r="D19" s="78"/>
      <c r="E19" s="12" t="s">
        <v>16</v>
      </c>
      <c r="F19" s="6"/>
      <c r="G19" s="13">
        <v>137610.36</v>
      </c>
      <c r="H19" s="11">
        <v>135283.2</v>
      </c>
      <c r="I19" s="9"/>
      <c r="J19" s="79"/>
      <c r="K19" s="77"/>
      <c r="L19" s="78"/>
      <c r="M19" s="79"/>
      <c r="N19" s="78"/>
      <c r="O19" s="6"/>
    </row>
    <row r="20" spans="1:15" ht="15" customHeight="1">
      <c r="A20" s="14"/>
      <c r="B20" s="91" t="s">
        <v>29</v>
      </c>
      <c r="C20" s="77"/>
      <c r="D20" s="78"/>
      <c r="E20" s="12" t="s">
        <v>16</v>
      </c>
      <c r="F20" s="6"/>
      <c r="G20" s="9"/>
      <c r="H20" s="11">
        <v>-148214.59</v>
      </c>
      <c r="I20" s="9"/>
      <c r="J20" s="79"/>
      <c r="K20" s="77"/>
      <c r="L20" s="78"/>
      <c r="M20" s="79"/>
      <c r="N20" s="78"/>
      <c r="O20" s="6"/>
    </row>
    <row r="21" spans="1:15" ht="15" customHeight="1">
      <c r="A21" s="14"/>
      <c r="B21" s="91" t="s">
        <v>30</v>
      </c>
      <c r="C21" s="77"/>
      <c r="D21" s="78"/>
      <c r="E21" s="12" t="s">
        <v>16</v>
      </c>
      <c r="F21" s="6"/>
      <c r="G21" s="9"/>
      <c r="H21" s="6"/>
      <c r="I21" s="13">
        <f>F39</f>
        <v>56914</v>
      </c>
      <c r="J21" s="79"/>
      <c r="K21" s="77"/>
      <c r="L21" s="78"/>
      <c r="M21" s="79"/>
      <c r="N21" s="78"/>
      <c r="O21" s="6"/>
    </row>
    <row r="22" spans="1:15" ht="15" customHeight="1">
      <c r="A22" s="14"/>
      <c r="B22" s="76" t="s">
        <v>39</v>
      </c>
      <c r="C22" s="77"/>
      <c r="D22" s="78"/>
      <c r="E22" s="12" t="s">
        <v>16</v>
      </c>
      <c r="F22" s="6"/>
      <c r="G22" s="9"/>
      <c r="H22" s="11">
        <f>J6+J16</f>
        <v>-9095.17</v>
      </c>
      <c r="I22" s="13"/>
      <c r="J22" s="79"/>
      <c r="K22" s="77"/>
      <c r="L22" s="78"/>
      <c r="M22" s="79"/>
      <c r="N22" s="78"/>
      <c r="O22" s="6"/>
    </row>
    <row r="23" spans="1:15" ht="15" customHeight="1">
      <c r="A23" s="14"/>
      <c r="B23" s="29"/>
      <c r="C23" s="25"/>
      <c r="D23" s="26"/>
      <c r="E23" s="12"/>
      <c r="F23" s="6"/>
      <c r="G23" s="9"/>
      <c r="H23" s="11"/>
      <c r="I23" s="13"/>
      <c r="J23" s="27"/>
      <c r="K23" s="25"/>
      <c r="L23" s="26"/>
      <c r="M23" s="27"/>
      <c r="N23" s="26"/>
      <c r="O23" s="6"/>
    </row>
    <row r="24" spans="1:15" ht="14.25" customHeight="1">
      <c r="A24" s="14"/>
      <c r="B24" s="95" t="s">
        <v>71</v>
      </c>
      <c r="C24" s="77"/>
      <c r="D24" s="78"/>
      <c r="E24" s="19"/>
      <c r="F24" s="6"/>
      <c r="G24" s="9"/>
      <c r="H24" s="6">
        <v>149756.13</v>
      </c>
      <c r="I24" s="9"/>
      <c r="J24" s="79"/>
      <c r="K24" s="77"/>
      <c r="L24" s="78"/>
      <c r="M24" s="79"/>
      <c r="N24" s="78"/>
      <c r="O24" s="6"/>
    </row>
    <row r="25" spans="1:15" ht="14.25" customHeight="1">
      <c r="A25" s="14"/>
      <c r="B25" s="96"/>
      <c r="C25" s="25"/>
      <c r="D25" s="26"/>
      <c r="E25" s="19"/>
      <c r="F25" s="6"/>
      <c r="G25" s="9"/>
      <c r="H25" s="6"/>
      <c r="I25" s="9"/>
      <c r="J25" s="27"/>
      <c r="K25" s="25"/>
      <c r="L25" s="26"/>
      <c r="M25" s="27"/>
      <c r="N25" s="26"/>
      <c r="O25" s="6"/>
    </row>
    <row r="26" spans="1:15" ht="15" customHeight="1">
      <c r="A26" s="18">
        <v>5</v>
      </c>
      <c r="B26" s="93" t="s">
        <v>32</v>
      </c>
      <c r="C26" s="77"/>
      <c r="D26" s="78"/>
      <c r="E26" s="12" t="s">
        <v>16</v>
      </c>
      <c r="F26" s="6"/>
      <c r="G26" s="9"/>
      <c r="H26" s="11">
        <v>24500</v>
      </c>
      <c r="I26" s="13">
        <f>I29</f>
        <v>24500</v>
      </c>
      <c r="J26" s="94">
        <f>H26-I26</f>
        <v>0</v>
      </c>
      <c r="K26" s="77"/>
      <c r="L26" s="78"/>
      <c r="M26" s="79"/>
      <c r="N26" s="78"/>
      <c r="O26" s="6"/>
    </row>
    <row r="27" spans="1:15" ht="15" customHeight="1">
      <c r="A27" s="14"/>
      <c r="B27" s="91" t="s">
        <v>28</v>
      </c>
      <c r="C27" s="77"/>
      <c r="D27" s="78"/>
      <c r="E27" s="12" t="s">
        <v>16</v>
      </c>
      <c r="F27" s="6"/>
      <c r="G27" s="9"/>
      <c r="H27" s="11">
        <v>-991.62</v>
      </c>
      <c r="I27" s="9"/>
      <c r="J27" s="79"/>
      <c r="K27" s="77"/>
      <c r="L27" s="78"/>
      <c r="M27" s="79"/>
      <c r="N27" s="78"/>
      <c r="O27" s="6"/>
    </row>
    <row r="28" spans="1:15" ht="15" customHeight="1">
      <c r="A28" s="14"/>
      <c r="B28" s="91" t="s">
        <v>29</v>
      </c>
      <c r="C28" s="77"/>
      <c r="D28" s="78"/>
      <c r="E28" s="12" t="s">
        <v>16</v>
      </c>
      <c r="F28" s="6"/>
      <c r="G28" s="9"/>
      <c r="H28" s="11">
        <v>175247.75</v>
      </c>
      <c r="I28" s="9"/>
      <c r="J28" s="79"/>
      <c r="K28" s="77"/>
      <c r="L28" s="78"/>
      <c r="M28" s="79"/>
      <c r="N28" s="78"/>
      <c r="O28" s="6"/>
    </row>
    <row r="29" spans="1:15" ht="15" customHeight="1">
      <c r="A29" s="14"/>
      <c r="B29" s="91" t="s">
        <v>30</v>
      </c>
      <c r="C29" s="77"/>
      <c r="D29" s="78"/>
      <c r="E29" s="20"/>
      <c r="F29" s="6"/>
      <c r="G29" s="8"/>
      <c r="H29" s="6"/>
      <c r="I29" s="7">
        <f>F46</f>
        <v>24500</v>
      </c>
      <c r="J29" s="79"/>
      <c r="K29" s="77"/>
      <c r="L29" s="78"/>
      <c r="M29" s="79"/>
      <c r="N29" s="92"/>
      <c r="O29" s="6"/>
    </row>
    <row r="30" spans="1:15" ht="15" customHeight="1">
      <c r="A30" s="4"/>
      <c r="B30" s="96" t="s">
        <v>72</v>
      </c>
      <c r="C30" s="25"/>
      <c r="D30" s="26" t="s">
        <v>73</v>
      </c>
      <c r="E30" s="20"/>
      <c r="F30" s="6"/>
      <c r="G30" s="8"/>
      <c r="H30" s="6">
        <v>-149756.13</v>
      </c>
      <c r="I30" s="7"/>
      <c r="J30" s="27"/>
      <c r="K30" s="25"/>
      <c r="L30" s="26"/>
      <c r="M30" s="27"/>
      <c r="N30" s="9"/>
      <c r="O30" s="6"/>
    </row>
    <row r="31" spans="1:15" ht="15" customHeight="1">
      <c r="A31" s="4"/>
      <c r="B31" s="91" t="s">
        <v>31</v>
      </c>
      <c r="C31" s="77"/>
      <c r="D31" s="78"/>
      <c r="E31" s="20"/>
      <c r="F31" s="6"/>
      <c r="G31" s="8"/>
      <c r="H31" s="6"/>
      <c r="I31" s="8"/>
      <c r="J31" s="79"/>
      <c r="K31" s="77"/>
      <c r="L31" s="78"/>
      <c r="M31" s="79"/>
      <c r="N31" s="92"/>
      <c r="O31" s="6"/>
    </row>
    <row r="32" spans="1:15" ht="15" customHeight="1">
      <c r="A32" s="10">
        <v>6</v>
      </c>
      <c r="B32" s="93" t="s">
        <v>33</v>
      </c>
      <c r="C32" s="77"/>
      <c r="D32" s="78"/>
      <c r="E32" s="20"/>
      <c r="F32" s="6"/>
      <c r="G32" s="7">
        <v>2505996.73</v>
      </c>
      <c r="H32" s="11">
        <v>2404383.28</v>
      </c>
      <c r="I32" s="7">
        <v>2505996.73</v>
      </c>
      <c r="J32" s="94">
        <v>-101613.45</v>
      </c>
      <c r="K32" s="77"/>
      <c r="L32" s="78"/>
      <c r="M32" s="94">
        <v>101615.15</v>
      </c>
      <c r="N32" s="78"/>
      <c r="O32" s="6"/>
    </row>
    <row r="33" spans="1:15" ht="15" customHeight="1">
      <c r="A33" s="4"/>
      <c r="B33" s="91" t="s">
        <v>34</v>
      </c>
      <c r="C33" s="77"/>
      <c r="D33" s="78"/>
      <c r="E33" s="5" t="s">
        <v>16</v>
      </c>
      <c r="F33" s="6"/>
      <c r="G33" s="7">
        <v>188651.74</v>
      </c>
      <c r="H33" s="11">
        <v>187142.79</v>
      </c>
      <c r="I33" s="7">
        <v>188651.74</v>
      </c>
      <c r="J33" s="94">
        <v>-1508.95</v>
      </c>
      <c r="K33" s="77"/>
      <c r="L33" s="78"/>
      <c r="M33" s="94">
        <v>1508.95</v>
      </c>
      <c r="N33" s="78"/>
      <c r="O33" s="30" t="s">
        <v>50</v>
      </c>
    </row>
    <row r="34" spans="1:15" ht="21.75" customHeight="1">
      <c r="A34" s="4"/>
      <c r="B34" s="91" t="s">
        <v>35</v>
      </c>
      <c r="C34" s="77"/>
      <c r="D34" s="78"/>
      <c r="E34" s="5" t="s">
        <v>16</v>
      </c>
      <c r="F34" s="6"/>
      <c r="G34" s="21">
        <v>600708.45</v>
      </c>
      <c r="H34" s="11">
        <v>594781.75</v>
      </c>
      <c r="I34" s="21">
        <v>600708.45</v>
      </c>
      <c r="J34" s="94">
        <v>-5926.7</v>
      </c>
      <c r="K34" s="77"/>
      <c r="L34" s="78"/>
      <c r="M34" s="94">
        <v>5926.7</v>
      </c>
      <c r="N34" s="78"/>
      <c r="O34" s="30" t="s">
        <v>51</v>
      </c>
    </row>
    <row r="35" spans="1:15" ht="15" customHeight="1">
      <c r="A35" s="22"/>
      <c r="B35" s="91" t="s">
        <v>36</v>
      </c>
      <c r="C35" s="77"/>
      <c r="D35" s="78"/>
      <c r="E35" s="23" t="s">
        <v>16</v>
      </c>
      <c r="F35" s="6"/>
      <c r="G35" s="11">
        <v>195319.51</v>
      </c>
      <c r="H35" s="11">
        <v>193609.16</v>
      </c>
      <c r="I35" s="11">
        <v>195319.51</v>
      </c>
      <c r="J35" s="94">
        <v>-1710.35</v>
      </c>
      <c r="K35" s="77"/>
      <c r="L35" s="78"/>
      <c r="M35" s="94">
        <v>1710.35</v>
      </c>
      <c r="N35" s="78"/>
      <c r="O35" s="30" t="s">
        <v>50</v>
      </c>
    </row>
    <row r="36" spans="1:15" ht="25.5" customHeight="1">
      <c r="A36" s="14"/>
      <c r="B36" s="91" t="s">
        <v>37</v>
      </c>
      <c r="C36" s="77"/>
      <c r="D36" s="78"/>
      <c r="E36" s="24" t="s">
        <v>16</v>
      </c>
      <c r="F36" s="6"/>
      <c r="G36" s="11">
        <v>1521317.03</v>
      </c>
      <c r="H36" s="11">
        <v>1428847.88</v>
      </c>
      <c r="I36" s="11">
        <v>1521317.03</v>
      </c>
      <c r="J36" s="94">
        <v>-92469.15</v>
      </c>
      <c r="K36" s="77"/>
      <c r="L36" s="78"/>
      <c r="M36" s="94">
        <v>92469.15</v>
      </c>
      <c r="N36" s="78"/>
      <c r="O36" s="30" t="s">
        <v>51</v>
      </c>
    </row>
    <row r="37" ht="15" customHeight="1"/>
    <row r="39" spans="1:6" ht="12.75">
      <c r="A39" s="80" t="s">
        <v>58</v>
      </c>
      <c r="B39" s="81"/>
      <c r="C39" s="81"/>
      <c r="D39" s="81"/>
      <c r="E39" s="82"/>
      <c r="F39" s="47">
        <f>F40+F41+F42+F43</f>
        <v>56914</v>
      </c>
    </row>
    <row r="40" spans="1:6" ht="12.75">
      <c r="A40" s="74" t="s">
        <v>59</v>
      </c>
      <c r="B40" s="75"/>
      <c r="C40" s="75"/>
      <c r="D40" s="75"/>
      <c r="E40" s="73"/>
      <c r="F40" s="45">
        <v>12048</v>
      </c>
    </row>
    <row r="41" spans="1:6" ht="12.75">
      <c r="A41" s="74" t="s">
        <v>60</v>
      </c>
      <c r="B41" s="75"/>
      <c r="C41" s="75"/>
      <c r="D41" s="75"/>
      <c r="E41" s="73"/>
      <c r="F41" s="45">
        <v>31714</v>
      </c>
    </row>
    <row r="42" spans="1:6" ht="12.75">
      <c r="A42" s="74" t="s">
        <v>52</v>
      </c>
      <c r="B42" s="75"/>
      <c r="C42" s="75"/>
      <c r="D42" s="75"/>
      <c r="E42" s="73"/>
      <c r="F42" s="45">
        <v>4956</v>
      </c>
    </row>
    <row r="43" spans="1:6" ht="12.75">
      <c r="A43" s="74" t="s">
        <v>61</v>
      </c>
      <c r="B43" s="75"/>
      <c r="C43" s="75"/>
      <c r="D43" s="75"/>
      <c r="E43" s="73"/>
      <c r="F43" s="46">
        <v>8196</v>
      </c>
    </row>
    <row r="44" spans="1:7" ht="12.75">
      <c r="A44" s="32"/>
      <c r="B44" s="32"/>
      <c r="C44" s="32"/>
      <c r="D44" s="32"/>
      <c r="E44" s="33"/>
      <c r="F44" s="34"/>
      <c r="G44" s="31"/>
    </row>
    <row r="46" spans="1:7" ht="24" customHeight="1">
      <c r="A46" s="71" t="s">
        <v>62</v>
      </c>
      <c r="B46" s="72"/>
      <c r="C46" s="72"/>
      <c r="D46" s="72"/>
      <c r="E46" s="73"/>
      <c r="F46" s="49">
        <f>F47</f>
        <v>24500</v>
      </c>
      <c r="G46" s="35"/>
    </row>
    <row r="47" spans="1:7" ht="12.75">
      <c r="A47" s="67" t="s">
        <v>63</v>
      </c>
      <c r="B47" s="68"/>
      <c r="C47" s="68"/>
      <c r="D47" s="68"/>
      <c r="E47" s="69"/>
      <c r="F47" s="48">
        <v>24500</v>
      </c>
      <c r="G47" s="36"/>
    </row>
    <row r="48" spans="1:7" ht="12.75">
      <c r="A48" s="50"/>
      <c r="B48" s="51"/>
      <c r="C48" s="51"/>
      <c r="D48" s="51"/>
      <c r="E48" s="51"/>
      <c r="F48" s="52"/>
      <c r="G48" s="36"/>
    </row>
    <row r="49" spans="1:7" ht="12.75">
      <c r="A49" s="50"/>
      <c r="B49" s="51"/>
      <c r="C49" s="51"/>
      <c r="D49" s="51"/>
      <c r="E49" s="51"/>
      <c r="F49" s="52"/>
      <c r="G49" s="36"/>
    </row>
    <row r="50" spans="1:7" ht="12.75">
      <c r="A50" s="63" t="s">
        <v>64</v>
      </c>
      <c r="B50" s="64"/>
      <c r="C50" s="64"/>
      <c r="D50" s="64"/>
      <c r="E50" s="64"/>
      <c r="F50" s="56">
        <f>F51+F52</f>
        <v>9135</v>
      </c>
      <c r="G50" s="36"/>
    </row>
    <row r="51" spans="1:7" ht="12.75">
      <c r="A51" s="65" t="s">
        <v>65</v>
      </c>
      <c r="B51" s="66"/>
      <c r="C51" s="66"/>
      <c r="D51" s="66"/>
      <c r="E51" s="66"/>
      <c r="F51" s="55">
        <v>2700</v>
      </c>
      <c r="G51" s="36"/>
    </row>
    <row r="52" spans="1:7" ht="12.75">
      <c r="A52" s="65" t="s">
        <v>66</v>
      </c>
      <c r="B52" s="66"/>
      <c r="C52" s="66"/>
      <c r="D52" s="66"/>
      <c r="E52" s="66"/>
      <c r="F52" s="55">
        <v>6435</v>
      </c>
      <c r="G52" s="36"/>
    </row>
    <row r="53" spans="1:7" ht="12.75">
      <c r="A53" s="50"/>
      <c r="B53" s="37"/>
      <c r="C53" s="37"/>
      <c r="D53" s="37"/>
      <c r="E53" s="37"/>
      <c r="F53" s="57"/>
      <c r="G53" s="36"/>
    </row>
    <row r="54" spans="1:7" ht="15.75" customHeight="1">
      <c r="A54" s="50"/>
      <c r="B54" s="37"/>
      <c r="C54" s="37"/>
      <c r="D54" s="37"/>
      <c r="E54" s="37"/>
      <c r="F54" s="59" t="s">
        <v>70</v>
      </c>
      <c r="G54" s="60" t="s">
        <v>16</v>
      </c>
    </row>
    <row r="55" spans="1:7" ht="12.75">
      <c r="A55" s="63" t="s">
        <v>67</v>
      </c>
      <c r="B55" s="64"/>
      <c r="C55" s="64"/>
      <c r="D55" s="64"/>
      <c r="E55" s="64"/>
      <c r="F55" s="56">
        <f>F56+F57</f>
        <v>103</v>
      </c>
      <c r="G55" s="54">
        <f>G56+G57</f>
        <v>2293.71</v>
      </c>
    </row>
    <row r="56" spans="1:7" ht="12.75">
      <c r="A56" s="65" t="s">
        <v>68</v>
      </c>
      <c r="B56" s="66"/>
      <c r="C56" s="66"/>
      <c r="D56" s="66"/>
      <c r="E56" s="66"/>
      <c r="F56" s="55">
        <v>55.3</v>
      </c>
      <c r="G56" s="58">
        <v>1178.77</v>
      </c>
    </row>
    <row r="57" spans="1:7" ht="12.75">
      <c r="A57" s="65" t="s">
        <v>69</v>
      </c>
      <c r="B57" s="66"/>
      <c r="C57" s="66"/>
      <c r="D57" s="66"/>
      <c r="E57" s="66"/>
      <c r="F57" s="55">
        <v>47.7</v>
      </c>
      <c r="G57" s="58">
        <v>1114.94</v>
      </c>
    </row>
    <row r="58" spans="1:7" ht="12.75">
      <c r="A58" s="50"/>
      <c r="B58" s="37"/>
      <c r="C58" s="37"/>
      <c r="D58" s="37"/>
      <c r="E58" s="37"/>
      <c r="F58" s="57"/>
      <c r="G58" s="36"/>
    </row>
    <row r="59" spans="1:7" ht="12.75">
      <c r="A59" s="50"/>
      <c r="B59" s="51"/>
      <c r="C59" s="51"/>
      <c r="D59" s="51"/>
      <c r="E59" s="51"/>
      <c r="F59" s="52"/>
      <c r="G59" s="36"/>
    </row>
    <row r="60" spans="1:7" ht="12.75">
      <c r="A60" s="33"/>
      <c r="B60" s="37"/>
      <c r="C60" s="37"/>
      <c r="D60" s="37"/>
      <c r="E60" s="37"/>
      <c r="F60" s="38"/>
      <c r="G60" s="36"/>
    </row>
    <row r="62" spans="2:9" ht="12.75">
      <c r="B62" s="39"/>
      <c r="C62" s="40"/>
      <c r="D62" s="53"/>
      <c r="E62" s="39" t="s">
        <v>53</v>
      </c>
      <c r="F62" s="42"/>
      <c r="G62" s="42"/>
      <c r="H62"/>
      <c r="I62"/>
    </row>
    <row r="63" spans="2:9" ht="12.75">
      <c r="B63" s="43"/>
      <c r="C63" s="41"/>
      <c r="D63" s="42"/>
      <c r="E63" s="42"/>
      <c r="F63" s="42"/>
      <c r="G63" s="42"/>
      <c r="H63"/>
      <c r="I63"/>
    </row>
    <row r="64" spans="2:9" ht="12.75">
      <c r="B64" s="42"/>
      <c r="C64" s="42"/>
      <c r="D64" s="42"/>
      <c r="E64" s="42"/>
      <c r="F64" s="42"/>
      <c r="G64" s="42"/>
      <c r="H64"/>
      <c r="I64"/>
    </row>
    <row r="65" spans="2:9" ht="12.75">
      <c r="B65" s="43"/>
      <c r="C65" s="42"/>
      <c r="D65" s="42"/>
      <c r="E65" s="42"/>
      <c r="F65" s="43" t="s">
        <v>54</v>
      </c>
      <c r="G65" s="44"/>
      <c r="H65" s="42"/>
      <c r="I65"/>
    </row>
    <row r="66" spans="1:9" ht="12.75">
      <c r="A66" s="70" t="s">
        <v>55</v>
      </c>
      <c r="B66" s="62"/>
      <c r="C66" s="44"/>
      <c r="D66" s="42"/>
      <c r="E66" s="42"/>
      <c r="F66" s="42"/>
      <c r="G66" s="42"/>
      <c r="H66"/>
      <c r="I66"/>
    </row>
    <row r="67" spans="1:9" ht="12.75">
      <c r="A67" s="61" t="s">
        <v>56</v>
      </c>
      <c r="B67" s="62"/>
      <c r="C67" s="44"/>
      <c r="D67" s="43"/>
      <c r="E67" s="42"/>
      <c r="F67" s="42"/>
      <c r="G67" s="42"/>
      <c r="H67"/>
      <c r="I67"/>
    </row>
    <row r="68" spans="1:9" ht="12.75">
      <c r="A68" s="61" t="s">
        <v>57</v>
      </c>
      <c r="B68" s="62"/>
      <c r="C68" s="44"/>
      <c r="D68" s="42"/>
      <c r="E68" s="42"/>
      <c r="F68" s="42"/>
      <c r="G68" s="42"/>
      <c r="H68"/>
      <c r="I68"/>
    </row>
  </sheetData>
  <sheetProtection/>
  <mergeCells count="109">
    <mergeCell ref="B35:D35"/>
    <mergeCell ref="J35:L35"/>
    <mergeCell ref="M35:N35"/>
    <mergeCell ref="B36:D36"/>
    <mergeCell ref="J36:L36"/>
    <mergeCell ref="M36:N36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1:D21"/>
    <mergeCell ref="J21:L21"/>
    <mergeCell ref="M21:N21"/>
    <mergeCell ref="B24:D24"/>
    <mergeCell ref="J24:L24"/>
    <mergeCell ref="M24:N2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B22:D22"/>
    <mergeCell ref="J22:L22"/>
    <mergeCell ref="M22:N22"/>
    <mergeCell ref="A39:E39"/>
    <mergeCell ref="C1:M1"/>
    <mergeCell ref="D2:K2"/>
    <mergeCell ref="C3:J3"/>
    <mergeCell ref="B4:D4"/>
    <mergeCell ref="J4:L4"/>
    <mergeCell ref="M4:N4"/>
    <mergeCell ref="A47:E47"/>
    <mergeCell ref="A66:B66"/>
    <mergeCell ref="A46:E46"/>
    <mergeCell ref="A40:E40"/>
    <mergeCell ref="A41:E41"/>
    <mergeCell ref="A42:E42"/>
    <mergeCell ref="A43:E43"/>
    <mergeCell ref="A67:B67"/>
    <mergeCell ref="A68:B68"/>
    <mergeCell ref="A50:E50"/>
    <mergeCell ref="A51:E51"/>
    <mergeCell ref="A52:E52"/>
    <mergeCell ref="A55:E55"/>
    <mergeCell ref="A56:E56"/>
    <mergeCell ref="A57:E5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2017-02-19T09:50:45Z</dcterms:created>
  <dcterms:modified xsi:type="dcterms:W3CDTF">2017-03-10T10:47:25Z</dcterms:modified>
  <cp:category/>
  <cp:version/>
  <cp:contentType/>
  <cp:contentStatus/>
</cp:coreProperties>
</file>