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<sst xmlns="http://schemas.openxmlformats.org/spreadsheetml/2006/main" count="109" uniqueCount="77">
  <si>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</si>
  <si>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</si>
  <si>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Моторостроителей б-р,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</si>
  <si>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</si>
  <si>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</si>
  <si>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</si>
  <si>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</si>
  <si>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</si>
  <si>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</si>
  <si>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</si>
  <si>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</si>
  <si>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</si>
  <si>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</si>
  <si>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</si>
  <si>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</si>
  <si>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</si>
  <si>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</si>
  <si>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</si>
  <si>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</si>
  <si>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</si>
  <si>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</si>
  <si>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</si>
  <si>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</si>
  <si>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</si>
  <si>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</si>
  <si>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</si>
  <si>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</si>
  <si>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</si>
  <si>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</si>
  <si>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</si>
  <si>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</si>
  <si>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</si>
  <si>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</si>
  <si>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</si>
  <si>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</si>
  <si>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</si>
  <si>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</si>
  <si>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</si>
  <si>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</si>
  <si>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</si>
  <si>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</si>
  <si>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</si>
  <si>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</si>
  <si>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</si>
  <si>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</si>
  <si>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</si>
  <si>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</si>
  <si>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</si>
  <si>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</si>
  <si>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</si>
  <si>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</si>
  <si>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</si>
  <si>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</si>
  <si>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ремонт системы ГВС</t>
  </si>
  <si>
    <t>Глазер</t>
  </si>
  <si>
    <t>ОАО "Ростелеком"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</si>
  <si>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</si>
  <si>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</si>
  <si>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</si>
  <si>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</si>
  <si>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</si>
  <si>
    <t>Расшифровка вып. работ по текущему ремонту за 2018г.</t>
  </si>
  <si>
    <t>поверка и монтаж узлов учета (НДС док.прош.года)</t>
  </si>
  <si>
    <t>уст-ка грузовзвеш.уст-ва-5шт.</t>
  </si>
  <si>
    <t>ремонт тамбура под.№7 (плитка,окраска дверей, потолка)</t>
  </si>
  <si>
    <t>ремонт системы ХВС п.7</t>
  </si>
  <si>
    <t>ремонт кровли над кв.176</t>
  </si>
  <si>
    <t>ремонт и герметизация деформ.шва, утепление торцевой стены кв. 176</t>
  </si>
  <si>
    <t>тепловизионное обследование помещения кв-ры</t>
  </si>
  <si>
    <t>ремонт системы канализации кв.278</t>
  </si>
  <si>
    <t>ремонт системы ГВС под.8</t>
  </si>
  <si>
    <t>Задолженность населения</t>
  </si>
  <si>
    <t>Перенесен остаток с резервного фонда</t>
  </si>
  <si>
    <t>Ремонт подъездов</t>
  </si>
  <si>
    <t>Накоплено денежных средств по нежилым помещениям за 2018г.</t>
  </si>
  <si>
    <t>Оплата провайдеров за 2018г.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</si>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</sst>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90" zoomScaleSheetLayoutView="90" zoomScalePageLayoutView="0" workbookViewId="0" topLeftCell="A1">
      <selection activeCell="I27" sqref="I27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375" style="1" customWidth="1"/>
    <col min="6" max="6" width="8.75390625" style="1" customWidth="1"/>
    <col min="7" max="7" width="12.00390625" style="1" customWidth="1"/>
    <col min="8" max="8" width="11.2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25390625" style="1" customWidth="1"/>
    <col min="13" max="13" width="2.625" style="1" customWidth="1"/>
    <col min="14" max="14" width="6.375" style="1" customWidth="1"/>
    <col min="15" max="15" width="25.125" style="1" customWidth="1"/>
    <col min="16" max="16384" width="9.125" style="1" customWidth="1"/>
  </cols>
  <sheetData>
    <row r="1" spans="3:13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4:11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3:10" ht="20.2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48" customHeight="1">
      <c r="A4" s="2" t="s">
        <v>3</v>
      </c>
      <c r="B4" s="91" t="s">
        <v>4</v>
      </c>
      <c r="C4" s="92"/>
      <c r="D4" s="93"/>
      <c r="E4" s="6" t="s">
        <v>5</v>
      </c>
      <c r="F4" s="2" t="s">
        <v>6</v>
      </c>
      <c r="G4" s="6" t="s">
        <v>76</v>
      </c>
      <c r="H4" s="2" t="s">
        <v>7</v>
      </c>
      <c r="I4" s="6" t="s">
        <v>8</v>
      </c>
      <c r="J4" s="91" t="s">
        <v>9</v>
      </c>
      <c r="K4" s="92"/>
      <c r="L4" s="93"/>
      <c r="M4" s="91" t="s">
        <v>10</v>
      </c>
      <c r="N4" s="94"/>
      <c r="O4" s="2" t="s">
        <v>11</v>
      </c>
    </row>
    <row r="5" spans="1:15" ht="12.75" customHeight="1">
      <c r="A5" s="3"/>
      <c r="B5" s="80" t="s">
        <v>39</v>
      </c>
      <c r="C5" s="81"/>
      <c r="D5" s="82"/>
      <c r="E5" s="31" t="s">
        <v>13</v>
      </c>
      <c r="F5" s="2"/>
      <c r="G5" s="32">
        <f>SUM(G6:G7)</f>
        <v>10115.300000000001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12</v>
      </c>
      <c r="C6" s="92"/>
      <c r="D6" s="93"/>
      <c r="E6" s="9" t="s">
        <v>13</v>
      </c>
      <c r="F6" s="10"/>
      <c r="G6" s="11">
        <v>9969.6</v>
      </c>
      <c r="H6" s="10"/>
      <c r="I6" s="12"/>
      <c r="J6" s="95"/>
      <c r="K6" s="92"/>
      <c r="L6" s="93"/>
      <c r="M6" s="95"/>
      <c r="N6" s="96"/>
      <c r="O6" s="10"/>
    </row>
    <row r="7" spans="1:15" ht="15.75" customHeight="1">
      <c r="A7" s="8"/>
      <c r="B7" s="98" t="s">
        <v>38</v>
      </c>
      <c r="C7" s="92"/>
      <c r="D7" s="93"/>
      <c r="E7" s="9" t="s">
        <v>13</v>
      </c>
      <c r="F7" s="10"/>
      <c r="G7" s="11">
        <v>145.7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8" t="s">
        <v>14</v>
      </c>
      <c r="C8" s="92"/>
      <c r="D8" s="93"/>
      <c r="E8" s="9" t="s">
        <v>16</v>
      </c>
      <c r="F8" s="16">
        <v>8.96</v>
      </c>
      <c r="G8" s="11">
        <v>1071932.16</v>
      </c>
      <c r="H8" s="16">
        <v>1061510.38</v>
      </c>
      <c r="I8" s="11">
        <v>1071932.16</v>
      </c>
      <c r="J8" s="97">
        <v>-10421.78</v>
      </c>
      <c r="K8" s="92"/>
      <c r="L8" s="93"/>
      <c r="M8" s="97">
        <v>10421.78</v>
      </c>
      <c r="N8" s="93"/>
      <c r="O8" s="33" t="s">
        <v>40</v>
      </c>
    </row>
    <row r="9" spans="1:15" ht="14.25" customHeight="1">
      <c r="A9" s="8">
        <v>1.1</v>
      </c>
      <c r="B9" s="79" t="s">
        <v>15</v>
      </c>
      <c r="C9" s="92"/>
      <c r="D9" s="93"/>
      <c r="E9" s="9" t="s">
        <v>16</v>
      </c>
      <c r="F9" s="16">
        <v>0.83</v>
      </c>
      <c r="G9" s="11">
        <v>99297.24</v>
      </c>
      <c r="H9" s="16">
        <v>98331.82</v>
      </c>
      <c r="I9" s="11">
        <v>99297.24</v>
      </c>
      <c r="J9" s="97">
        <v>-965.42</v>
      </c>
      <c r="K9" s="92"/>
      <c r="L9" s="93"/>
      <c r="M9" s="97">
        <v>965.42</v>
      </c>
      <c r="N9" s="93"/>
      <c r="O9" s="33" t="s">
        <v>41</v>
      </c>
    </row>
    <row r="10" spans="1:15" ht="15" customHeight="1">
      <c r="A10" s="8">
        <v>1.2</v>
      </c>
      <c r="B10" s="79" t="s">
        <v>17</v>
      </c>
      <c r="C10" s="92"/>
      <c r="D10" s="93"/>
      <c r="E10" s="9" t="s">
        <v>16</v>
      </c>
      <c r="F10" s="16">
        <v>1.68</v>
      </c>
      <c r="G10" s="11">
        <v>200987.28</v>
      </c>
      <c r="H10" s="16">
        <v>199033.19</v>
      </c>
      <c r="I10" s="11">
        <v>200987.28</v>
      </c>
      <c r="J10" s="97">
        <v>-1954.09</v>
      </c>
      <c r="K10" s="92"/>
      <c r="L10" s="93"/>
      <c r="M10" s="97">
        <v>1954.09</v>
      </c>
      <c r="N10" s="93"/>
      <c r="O10" s="33" t="s">
        <v>41</v>
      </c>
    </row>
    <row r="11" spans="1:15" ht="15" customHeight="1">
      <c r="A11" s="8">
        <v>1.3</v>
      </c>
      <c r="B11" s="79" t="s">
        <v>18</v>
      </c>
      <c r="C11" s="92"/>
      <c r="D11" s="93"/>
      <c r="E11" s="9" t="s">
        <v>16</v>
      </c>
      <c r="F11" s="16">
        <v>2.6</v>
      </c>
      <c r="G11" s="11">
        <v>311051.76</v>
      </c>
      <c r="H11" s="16">
        <v>308027.58</v>
      </c>
      <c r="I11" s="11">
        <v>311051.76</v>
      </c>
      <c r="J11" s="97">
        <v>-3024.18</v>
      </c>
      <c r="K11" s="92"/>
      <c r="L11" s="93"/>
      <c r="M11" s="97">
        <v>3024.18</v>
      </c>
      <c r="N11" s="93"/>
      <c r="O11" s="33" t="s">
        <v>41</v>
      </c>
    </row>
    <row r="12" spans="1:15" ht="15" customHeight="1">
      <c r="A12" s="8">
        <v>1.4</v>
      </c>
      <c r="B12" s="79" t="s">
        <v>19</v>
      </c>
      <c r="C12" s="92"/>
      <c r="D12" s="93"/>
      <c r="E12" s="9" t="s">
        <v>16</v>
      </c>
      <c r="F12" s="16">
        <v>1.97</v>
      </c>
      <c r="G12" s="11">
        <v>235681.56</v>
      </c>
      <c r="H12" s="16">
        <v>233390.16</v>
      </c>
      <c r="I12" s="11">
        <v>235681.56</v>
      </c>
      <c r="J12" s="97">
        <v>-2291.4</v>
      </c>
      <c r="K12" s="92"/>
      <c r="L12" s="93"/>
      <c r="M12" s="97">
        <v>2291.4</v>
      </c>
      <c r="N12" s="93"/>
      <c r="O12" s="33" t="s">
        <v>42</v>
      </c>
    </row>
    <row r="13" spans="1:15" ht="15" customHeight="1">
      <c r="A13" s="8">
        <v>1.5</v>
      </c>
      <c r="B13" s="79" t="s">
        <v>20</v>
      </c>
      <c r="C13" s="92"/>
      <c r="D13" s="93"/>
      <c r="E13" s="9" t="s">
        <v>16</v>
      </c>
      <c r="F13" s="16">
        <v>1.23</v>
      </c>
      <c r="G13" s="11">
        <v>147151.44</v>
      </c>
      <c r="H13" s="16">
        <v>145720.76</v>
      </c>
      <c r="I13" s="11">
        <v>147151.44</v>
      </c>
      <c r="J13" s="97">
        <v>-1430.68</v>
      </c>
      <c r="K13" s="92"/>
      <c r="L13" s="93"/>
      <c r="M13" s="97">
        <v>1430.68</v>
      </c>
      <c r="N13" s="93"/>
      <c r="O13" s="33" t="s">
        <v>43</v>
      </c>
    </row>
    <row r="14" spans="1:15" ht="12.75">
      <c r="A14" s="8">
        <v>1.6</v>
      </c>
      <c r="B14" s="79" t="s">
        <v>21</v>
      </c>
      <c r="C14" s="92"/>
      <c r="D14" s="93"/>
      <c r="E14" s="9" t="s">
        <v>16</v>
      </c>
      <c r="F14" s="16">
        <v>0.35</v>
      </c>
      <c r="G14" s="11">
        <v>41872.32</v>
      </c>
      <c r="H14" s="16">
        <v>41465.23</v>
      </c>
      <c r="I14" s="11">
        <v>41872.32</v>
      </c>
      <c r="J14" s="97">
        <v>-407.09</v>
      </c>
      <c r="K14" s="92"/>
      <c r="L14" s="93"/>
      <c r="M14" s="97">
        <v>407.09</v>
      </c>
      <c r="N14" s="93"/>
      <c r="O14" s="33" t="s">
        <v>44</v>
      </c>
    </row>
    <row r="15" spans="1:15" ht="33.75">
      <c r="A15" s="8">
        <v>1.7</v>
      </c>
      <c r="B15" s="79" t="s">
        <v>22</v>
      </c>
      <c r="C15" s="92"/>
      <c r="D15" s="93"/>
      <c r="E15" s="17" t="s">
        <v>16</v>
      </c>
      <c r="F15" s="16">
        <v>0.13</v>
      </c>
      <c r="G15" s="18">
        <v>15552.6</v>
      </c>
      <c r="H15" s="16">
        <v>15401.4</v>
      </c>
      <c r="I15" s="18">
        <v>15552.6</v>
      </c>
      <c r="J15" s="97">
        <v>-151.2</v>
      </c>
      <c r="K15" s="92"/>
      <c r="L15" s="93"/>
      <c r="M15" s="97">
        <v>151.2</v>
      </c>
      <c r="N15" s="93"/>
      <c r="O15" s="33" t="s">
        <v>45</v>
      </c>
    </row>
    <row r="16" spans="1:15" ht="12.75">
      <c r="A16" s="19">
        <v>1.8</v>
      </c>
      <c r="B16" s="79" t="s">
        <v>23</v>
      </c>
      <c r="C16" s="92"/>
      <c r="D16" s="93"/>
      <c r="E16" s="17" t="s">
        <v>16</v>
      </c>
      <c r="F16" s="16">
        <v>0.1</v>
      </c>
      <c r="G16" s="18">
        <v>11963.52</v>
      </c>
      <c r="H16" s="16">
        <v>11847.22</v>
      </c>
      <c r="I16" s="18">
        <v>11963.52</v>
      </c>
      <c r="J16" s="97">
        <v>-116.3</v>
      </c>
      <c r="K16" s="92"/>
      <c r="L16" s="93"/>
      <c r="M16" s="97">
        <v>116.3</v>
      </c>
      <c r="N16" s="93"/>
      <c r="O16" s="33" t="s">
        <v>46</v>
      </c>
    </row>
    <row r="17" spans="1:15" ht="33.75">
      <c r="A17" s="19">
        <v>1.9</v>
      </c>
      <c r="B17" s="79" t="s">
        <v>24</v>
      </c>
      <c r="C17" s="92"/>
      <c r="D17" s="93"/>
      <c r="E17" s="20" t="s">
        <v>16</v>
      </c>
      <c r="F17" s="16">
        <v>0.07</v>
      </c>
      <c r="G17" s="21">
        <v>8374.44</v>
      </c>
      <c r="H17" s="16">
        <v>8293.04</v>
      </c>
      <c r="I17" s="21">
        <v>8374.44</v>
      </c>
      <c r="J17" s="97">
        <v>-81.4</v>
      </c>
      <c r="K17" s="56"/>
      <c r="L17" s="57"/>
      <c r="M17" s="97">
        <v>81.4</v>
      </c>
      <c r="N17" s="57"/>
      <c r="O17" s="33" t="s">
        <v>47</v>
      </c>
    </row>
    <row r="18" spans="1:15" ht="14.25" customHeight="1">
      <c r="A18" s="24">
        <v>2</v>
      </c>
      <c r="B18" s="78" t="s">
        <v>25</v>
      </c>
      <c r="C18" s="56"/>
      <c r="D18" s="57"/>
      <c r="E18" s="17" t="s">
        <v>16</v>
      </c>
      <c r="F18" s="16">
        <v>4.6</v>
      </c>
      <c r="G18" s="18">
        <v>550321.92</v>
      </c>
      <c r="H18" s="16">
        <v>549972.1</v>
      </c>
      <c r="I18" s="18">
        <v>550321.92</v>
      </c>
      <c r="J18" s="97">
        <v>-349.82</v>
      </c>
      <c r="K18" s="56"/>
      <c r="L18" s="57"/>
      <c r="M18" s="97">
        <v>349.82</v>
      </c>
      <c r="N18" s="57"/>
      <c r="O18" s="33" t="s">
        <v>48</v>
      </c>
    </row>
    <row r="19" spans="1:15" ht="14.25" customHeight="1">
      <c r="A19" s="25">
        <v>3</v>
      </c>
      <c r="B19" s="78" t="s">
        <v>26</v>
      </c>
      <c r="C19" s="56"/>
      <c r="D19" s="57"/>
      <c r="E19" s="17" t="s">
        <v>16</v>
      </c>
      <c r="F19" s="16">
        <v>3.43</v>
      </c>
      <c r="G19" s="18">
        <v>410164.45</v>
      </c>
      <c r="H19" s="16">
        <v>407418.27</v>
      </c>
      <c r="I19" s="18">
        <v>410164.45</v>
      </c>
      <c r="J19" s="97">
        <v>-2746.18</v>
      </c>
      <c r="K19" s="56"/>
      <c r="L19" s="57"/>
      <c r="M19" s="97">
        <v>2746.18</v>
      </c>
      <c r="N19" s="57"/>
      <c r="O19" s="34" t="s">
        <v>49</v>
      </c>
    </row>
    <row r="20" spans="1:15" ht="15" customHeight="1">
      <c r="A20" s="25">
        <v>4</v>
      </c>
      <c r="B20" s="78" t="s">
        <v>27</v>
      </c>
      <c r="C20" s="56"/>
      <c r="D20" s="57"/>
      <c r="E20" s="17" t="s">
        <v>16</v>
      </c>
      <c r="F20" s="16">
        <v>3.11</v>
      </c>
      <c r="G20" s="14"/>
      <c r="H20" s="51">
        <f>H21+H22+H24+H25-H26</f>
        <v>835422.5</v>
      </c>
      <c r="I20" s="52">
        <v>219684.12</v>
      </c>
      <c r="J20" s="99">
        <f>H20-I20</f>
        <v>615738.38</v>
      </c>
      <c r="K20" s="100"/>
      <c r="L20" s="101"/>
      <c r="M20" s="95"/>
      <c r="N20" s="57"/>
      <c r="O20" s="10"/>
    </row>
    <row r="21" spans="1:15" ht="15" customHeight="1">
      <c r="A21" s="19"/>
      <c r="B21" s="79" t="s">
        <v>28</v>
      </c>
      <c r="C21" s="56"/>
      <c r="D21" s="57"/>
      <c r="E21" s="17" t="s">
        <v>16</v>
      </c>
      <c r="F21" s="10"/>
      <c r="G21" s="18">
        <v>372066.72</v>
      </c>
      <c r="H21" s="16">
        <v>372693.1</v>
      </c>
      <c r="I21" s="14"/>
      <c r="J21" s="95"/>
      <c r="K21" s="56"/>
      <c r="L21" s="57"/>
      <c r="M21" s="95"/>
      <c r="N21" s="57"/>
      <c r="O21" s="10"/>
    </row>
    <row r="22" spans="1:15" ht="15" customHeight="1">
      <c r="A22" s="19"/>
      <c r="B22" s="79" t="s">
        <v>29</v>
      </c>
      <c r="C22" s="56"/>
      <c r="D22" s="57"/>
      <c r="E22" s="17" t="s">
        <v>16</v>
      </c>
      <c r="F22" s="10"/>
      <c r="G22" s="14"/>
      <c r="H22" s="16">
        <v>373729.75</v>
      </c>
      <c r="I22" s="14"/>
      <c r="J22" s="95"/>
      <c r="K22" s="56"/>
      <c r="L22" s="57"/>
      <c r="M22" s="95"/>
      <c r="N22" s="57"/>
      <c r="O22" s="10"/>
    </row>
    <row r="23" spans="1:15" ht="15" customHeight="1">
      <c r="A23" s="19"/>
      <c r="B23" s="79" t="s">
        <v>30</v>
      </c>
      <c r="C23" s="56"/>
      <c r="D23" s="57"/>
      <c r="E23" s="17" t="s">
        <v>16</v>
      </c>
      <c r="F23" s="10"/>
      <c r="G23" s="14"/>
      <c r="H23" s="10"/>
      <c r="I23" s="18">
        <v>219684.12</v>
      </c>
      <c r="J23" s="95"/>
      <c r="K23" s="56"/>
      <c r="L23" s="57"/>
      <c r="M23" s="95"/>
      <c r="N23" s="57"/>
      <c r="O23" s="10"/>
    </row>
    <row r="24" spans="1:15" ht="15" customHeight="1">
      <c r="A24" s="19"/>
      <c r="B24" s="55" t="s">
        <v>73</v>
      </c>
      <c r="C24" s="56"/>
      <c r="D24" s="57"/>
      <c r="E24" s="17" t="s">
        <v>16</v>
      </c>
      <c r="F24" s="10"/>
      <c r="G24" s="14"/>
      <c r="H24" s="10">
        <v>99767.04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55" t="s">
        <v>72</v>
      </c>
      <c r="C25" s="56"/>
      <c r="D25" s="57"/>
      <c r="E25" s="17" t="s">
        <v>16</v>
      </c>
      <c r="F25" s="10"/>
      <c r="G25" s="14"/>
      <c r="H25" s="16">
        <v>4.21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19"/>
      <c r="B26" s="55" t="s">
        <v>71</v>
      </c>
      <c r="C26" s="56"/>
      <c r="D26" s="57"/>
      <c r="E26" s="17" t="s">
        <v>16</v>
      </c>
      <c r="F26" s="10"/>
      <c r="G26" s="14"/>
      <c r="H26" s="16">
        <v>10771.6</v>
      </c>
      <c r="I26" s="18"/>
      <c r="J26" s="13"/>
      <c r="K26" s="22"/>
      <c r="L26" s="23"/>
      <c r="M26" s="13"/>
      <c r="N26" s="23"/>
      <c r="O26" s="10"/>
    </row>
    <row r="27" spans="1:15" ht="14.25" customHeight="1">
      <c r="A27" s="19"/>
      <c r="B27" s="79" t="s">
        <v>31</v>
      </c>
      <c r="C27" s="56"/>
      <c r="D27" s="57"/>
      <c r="E27" s="26"/>
      <c r="F27" s="10"/>
      <c r="G27" s="14"/>
      <c r="H27" s="10"/>
      <c r="I27" s="14"/>
      <c r="J27" s="95"/>
      <c r="K27" s="56"/>
      <c r="L27" s="57"/>
      <c r="M27" s="95"/>
      <c r="N27" s="57"/>
      <c r="O27" s="10"/>
    </row>
    <row r="28" spans="1:15" ht="15" customHeight="1">
      <c r="A28" s="15">
        <v>5</v>
      </c>
      <c r="B28" s="78" t="s">
        <v>32</v>
      </c>
      <c r="C28" s="56"/>
      <c r="D28" s="57"/>
      <c r="E28" s="9" t="s">
        <v>16</v>
      </c>
      <c r="F28" s="10"/>
      <c r="G28" s="11">
        <v>4302474.95</v>
      </c>
      <c r="H28" s="16">
        <v>4226985.03</v>
      </c>
      <c r="I28" s="11">
        <v>4302474.95</v>
      </c>
      <c r="J28" s="97">
        <v>-77055.17</v>
      </c>
      <c r="K28" s="56"/>
      <c r="L28" s="57"/>
      <c r="M28" s="97">
        <v>77055.17</v>
      </c>
      <c r="N28" s="57"/>
      <c r="O28" s="10"/>
    </row>
    <row r="29" spans="1:15" ht="12.75">
      <c r="A29" s="8"/>
      <c r="B29" s="79" t="s">
        <v>33</v>
      </c>
      <c r="C29" s="56"/>
      <c r="D29" s="57"/>
      <c r="E29" s="9" t="s">
        <v>16</v>
      </c>
      <c r="F29" s="10"/>
      <c r="G29" s="11">
        <v>204277.39</v>
      </c>
      <c r="H29" s="16">
        <v>202894.78</v>
      </c>
      <c r="I29" s="11">
        <v>204277.39</v>
      </c>
      <c r="J29" s="97">
        <v>-1382.61</v>
      </c>
      <c r="K29" s="56"/>
      <c r="L29" s="57"/>
      <c r="M29" s="97">
        <v>1382.61</v>
      </c>
      <c r="N29" s="57"/>
      <c r="O29" s="34" t="s">
        <v>50</v>
      </c>
    </row>
    <row r="30" spans="1:15" ht="12.75">
      <c r="A30" s="8"/>
      <c r="B30" s="79" t="s">
        <v>34</v>
      </c>
      <c r="C30" s="56"/>
      <c r="D30" s="57"/>
      <c r="E30" s="9" t="s">
        <v>16</v>
      </c>
      <c r="F30" s="10"/>
      <c r="G30" s="11">
        <v>303447.52</v>
      </c>
      <c r="H30" s="16">
        <v>302075.99</v>
      </c>
      <c r="I30" s="11">
        <v>303447.52</v>
      </c>
      <c r="J30" s="97">
        <v>-1371.53</v>
      </c>
      <c r="K30" s="56"/>
      <c r="L30" s="57"/>
      <c r="M30" s="97">
        <v>1371.53</v>
      </c>
      <c r="N30" s="57"/>
      <c r="O30" s="33" t="s">
        <v>51</v>
      </c>
    </row>
    <row r="31" spans="1:15" ht="12.75">
      <c r="A31" s="8"/>
      <c r="B31" s="79" t="s">
        <v>35</v>
      </c>
      <c r="C31" s="56"/>
      <c r="D31" s="57"/>
      <c r="E31" s="9" t="s">
        <v>16</v>
      </c>
      <c r="F31" s="10"/>
      <c r="G31" s="27">
        <v>1070140.56</v>
      </c>
      <c r="H31" s="16">
        <v>1071705.81</v>
      </c>
      <c r="I31" s="27">
        <v>1070140.56</v>
      </c>
      <c r="J31" s="97"/>
      <c r="K31" s="56"/>
      <c r="L31" s="57"/>
      <c r="M31" s="95"/>
      <c r="N31" s="96"/>
      <c r="O31" s="33" t="s">
        <v>52</v>
      </c>
    </row>
    <row r="32" spans="1:15" ht="12.75">
      <c r="A32" s="28"/>
      <c r="B32" s="79" t="s">
        <v>36</v>
      </c>
      <c r="C32" s="56"/>
      <c r="D32" s="57"/>
      <c r="E32" s="29" t="s">
        <v>16</v>
      </c>
      <c r="F32" s="10"/>
      <c r="G32" s="16">
        <v>310918.23</v>
      </c>
      <c r="H32" s="16">
        <v>310293.43</v>
      </c>
      <c r="I32" s="16">
        <v>310918.23</v>
      </c>
      <c r="J32" s="97">
        <v>-624.8</v>
      </c>
      <c r="K32" s="56"/>
      <c r="L32" s="57"/>
      <c r="M32" s="97">
        <v>624.8</v>
      </c>
      <c r="N32" s="57"/>
      <c r="O32" s="33" t="s">
        <v>51</v>
      </c>
    </row>
    <row r="33" spans="1:15" ht="12.75">
      <c r="A33" s="19"/>
      <c r="B33" s="79" t="s">
        <v>37</v>
      </c>
      <c r="C33" s="56"/>
      <c r="D33" s="57"/>
      <c r="E33" s="30" t="s">
        <v>16</v>
      </c>
      <c r="F33" s="10"/>
      <c r="G33" s="16">
        <v>2413691.25</v>
      </c>
      <c r="H33" s="16">
        <v>2340015.02</v>
      </c>
      <c r="I33" s="16">
        <v>2413691.25</v>
      </c>
      <c r="J33" s="97">
        <v>-73676.23</v>
      </c>
      <c r="K33" s="56"/>
      <c r="L33" s="57"/>
      <c r="M33" s="97">
        <v>73676.23</v>
      </c>
      <c r="N33" s="57"/>
      <c r="O33" s="33" t="s">
        <v>52</v>
      </c>
    </row>
    <row r="34" ht="15" customHeight="1"/>
    <row r="36" spans="1:7" ht="12.75">
      <c r="A36" s="69" t="s">
        <v>61</v>
      </c>
      <c r="B36" s="83"/>
      <c r="C36" s="83"/>
      <c r="D36" s="83"/>
      <c r="E36" s="84"/>
      <c r="F36" s="58">
        <f>SUM(F37:F46)</f>
        <v>219684.12000000002</v>
      </c>
      <c r="G36" s="58"/>
    </row>
    <row r="37" spans="1:7" ht="12.75">
      <c r="A37" s="60" t="s">
        <v>62</v>
      </c>
      <c r="B37" s="61"/>
      <c r="C37" s="61"/>
      <c r="D37" s="61"/>
      <c r="E37" s="62"/>
      <c r="F37" s="53">
        <v>14652</v>
      </c>
      <c r="G37" s="53"/>
    </row>
    <row r="38" spans="1:7" ht="12.75">
      <c r="A38" s="60" t="s">
        <v>63</v>
      </c>
      <c r="B38" s="61"/>
      <c r="C38" s="61"/>
      <c r="D38" s="61"/>
      <c r="E38" s="62"/>
      <c r="F38" s="54">
        <v>81146.77</v>
      </c>
      <c r="G38" s="54"/>
    </row>
    <row r="39" spans="1:7" ht="12.75">
      <c r="A39" s="60" t="s">
        <v>64</v>
      </c>
      <c r="B39" s="61"/>
      <c r="C39" s="61"/>
      <c r="D39" s="61"/>
      <c r="E39" s="62"/>
      <c r="F39" s="54">
        <v>23723</v>
      </c>
      <c r="G39" s="54"/>
    </row>
    <row r="40" spans="1:7" ht="12.75">
      <c r="A40" s="60" t="s">
        <v>65</v>
      </c>
      <c r="B40" s="61"/>
      <c r="C40" s="61"/>
      <c r="D40" s="61"/>
      <c r="E40" s="62"/>
      <c r="F40" s="53">
        <v>970.61</v>
      </c>
      <c r="G40" s="53"/>
    </row>
    <row r="41" spans="1:7" ht="12.75">
      <c r="A41" s="60" t="s">
        <v>53</v>
      </c>
      <c r="B41" s="61"/>
      <c r="C41" s="61"/>
      <c r="D41" s="61"/>
      <c r="E41" s="62"/>
      <c r="F41" s="53">
        <v>22427.76</v>
      </c>
      <c r="G41" s="53"/>
    </row>
    <row r="42" spans="1:14" ht="12.75">
      <c r="A42" s="60" t="s">
        <v>66</v>
      </c>
      <c r="B42" s="61"/>
      <c r="C42" s="61"/>
      <c r="D42" s="61"/>
      <c r="E42" s="62"/>
      <c r="F42" s="53">
        <v>17144</v>
      </c>
      <c r="G42" s="53"/>
      <c r="H42" s="35"/>
      <c r="I42" s="36"/>
      <c r="J42" s="35"/>
      <c r="K42" s="35"/>
      <c r="L42" s="35"/>
      <c r="M42" s="35"/>
      <c r="N42" s="35"/>
    </row>
    <row r="43" spans="1:14" ht="27.75" customHeight="1">
      <c r="A43" s="75" t="s">
        <v>67</v>
      </c>
      <c r="B43" s="76"/>
      <c r="C43" s="76"/>
      <c r="D43" s="76"/>
      <c r="E43" s="77"/>
      <c r="F43" s="53">
        <v>49377</v>
      </c>
      <c r="G43" s="53"/>
      <c r="H43" s="35"/>
      <c r="I43" s="35"/>
      <c r="J43" s="35"/>
      <c r="K43" s="35"/>
      <c r="L43" s="35"/>
      <c r="M43" s="35"/>
      <c r="N43" s="35"/>
    </row>
    <row r="44" spans="1:14" ht="12.75">
      <c r="A44" s="60" t="s">
        <v>68</v>
      </c>
      <c r="B44" s="61"/>
      <c r="C44" s="61"/>
      <c r="D44" s="61"/>
      <c r="E44" s="62"/>
      <c r="F44" s="54">
        <v>7000</v>
      </c>
      <c r="G44" s="54"/>
      <c r="H44" s="35"/>
      <c r="I44" s="35"/>
      <c r="J44" s="35"/>
      <c r="K44" s="35"/>
      <c r="L44" s="35"/>
      <c r="M44" s="35"/>
      <c r="N44" s="35"/>
    </row>
    <row r="45" spans="1:14" ht="12.75">
      <c r="A45" s="75" t="s">
        <v>69</v>
      </c>
      <c r="B45" s="76"/>
      <c r="C45" s="76"/>
      <c r="D45" s="76"/>
      <c r="E45" s="77"/>
      <c r="F45" s="54">
        <v>1914.66</v>
      </c>
      <c r="G45" s="54"/>
      <c r="H45" s="35"/>
      <c r="I45" s="35"/>
      <c r="J45" s="35"/>
      <c r="K45" s="35"/>
      <c r="L45" s="35"/>
      <c r="M45" s="35"/>
      <c r="N45" s="35"/>
    </row>
    <row r="46" spans="1:14" ht="12.75">
      <c r="A46" s="75" t="s">
        <v>70</v>
      </c>
      <c r="B46" s="76"/>
      <c r="C46" s="76"/>
      <c r="D46" s="76"/>
      <c r="E46" s="77"/>
      <c r="F46" s="54">
        <v>1328.32</v>
      </c>
      <c r="G46" s="54"/>
      <c r="H46" s="35"/>
      <c r="I46" s="35"/>
      <c r="J46" s="35"/>
      <c r="K46" s="35"/>
      <c r="L46" s="35"/>
      <c r="M46" s="35"/>
      <c r="N46" s="35"/>
    </row>
    <row r="47" spans="1:14" ht="12.75">
      <c r="A47" s="74"/>
      <c r="B47" s="74"/>
      <c r="C47" s="74"/>
      <c r="D47" s="74"/>
      <c r="E47" s="37"/>
      <c r="F47" s="38"/>
      <c r="G47" s="35"/>
      <c r="H47" s="35"/>
      <c r="I47" s="35"/>
      <c r="J47" s="35"/>
      <c r="K47" s="35"/>
      <c r="L47" s="35"/>
      <c r="M47" s="35"/>
      <c r="N47" s="35"/>
    </row>
    <row r="48" spans="6:7" ht="12.75">
      <c r="F48" s="39" t="s">
        <v>13</v>
      </c>
      <c r="G48" s="39" t="s">
        <v>16</v>
      </c>
    </row>
    <row r="49" spans="1:8" ht="24.75" customHeight="1">
      <c r="A49" s="64" t="s">
        <v>74</v>
      </c>
      <c r="B49" s="65"/>
      <c r="C49" s="65"/>
      <c r="D49" s="65"/>
      <c r="E49" s="66"/>
      <c r="F49" s="40">
        <f>F50</f>
        <v>145.7</v>
      </c>
      <c r="G49" s="41">
        <f>G50</f>
        <v>13999.02</v>
      </c>
      <c r="H49" s="42"/>
    </row>
    <row r="50" spans="1:7" ht="14.25" customHeight="1">
      <c r="A50" s="67" t="s">
        <v>54</v>
      </c>
      <c r="B50" s="68"/>
      <c r="C50" s="68"/>
      <c r="D50" s="68"/>
      <c r="E50" s="68"/>
      <c r="F50" s="43">
        <v>145.7</v>
      </c>
      <c r="G50" s="44">
        <v>13999.02</v>
      </c>
    </row>
    <row r="51" spans="1:6" ht="12" customHeight="1">
      <c r="A51" s="45"/>
      <c r="B51" s="46"/>
      <c r="C51" s="46"/>
      <c r="D51" s="46"/>
      <c r="E51" s="35"/>
      <c r="F51" s="47"/>
    </row>
    <row r="52" spans="2:4" ht="12.75">
      <c r="B52" s="47"/>
      <c r="C52" s="47"/>
      <c r="D52" s="47"/>
    </row>
    <row r="53" spans="1:7" ht="12.75">
      <c r="A53" s="69" t="s">
        <v>75</v>
      </c>
      <c r="B53" s="61"/>
      <c r="C53" s="61"/>
      <c r="D53" s="61"/>
      <c r="E53" s="62"/>
      <c r="F53" s="48">
        <v>9720</v>
      </c>
      <c r="G53" s="47"/>
    </row>
    <row r="54" spans="1:7" ht="12.75">
      <c r="A54" s="70" t="s">
        <v>55</v>
      </c>
      <c r="B54" s="71"/>
      <c r="C54" s="71"/>
      <c r="D54" s="71"/>
      <c r="E54" s="72"/>
      <c r="F54" s="49">
        <v>9720</v>
      </c>
      <c r="G54" s="47"/>
    </row>
    <row r="55" spans="2:4" ht="12.75">
      <c r="B55" s="47"/>
      <c r="C55" s="47"/>
      <c r="D55" s="47"/>
    </row>
    <row r="56" spans="2:4" ht="12.75">
      <c r="B56" s="47"/>
      <c r="C56" s="47"/>
      <c r="D56" s="47"/>
    </row>
    <row r="57" spans="2:4" ht="12.75">
      <c r="B57" s="47"/>
      <c r="C57" s="47"/>
      <c r="D57" s="47"/>
    </row>
    <row r="59" spans="1:14" ht="12.75" customHeight="1">
      <c r="A59" s="73" t="s">
        <v>56</v>
      </c>
      <c r="B59" s="73"/>
      <c r="C59" s="73"/>
      <c r="D59" s="73"/>
      <c r="E59" s="73"/>
      <c r="F59" s="73"/>
      <c r="G59" s="73" t="s">
        <v>57</v>
      </c>
      <c r="H59" s="73"/>
      <c r="I59" s="73"/>
      <c r="J59" s="73"/>
      <c r="K59" s="73"/>
      <c r="L59" s="73"/>
      <c r="M59" s="50"/>
      <c r="N59" s="50"/>
    </row>
    <row r="60" spans="7:14" ht="12.75">
      <c r="G60" s="50"/>
      <c r="H60" s="50"/>
      <c r="I60" s="50"/>
      <c r="J60" s="50"/>
      <c r="K60" s="50"/>
      <c r="L60" s="50"/>
      <c r="M60" s="50"/>
      <c r="N60" s="50"/>
    </row>
    <row r="61" spans="7:14" ht="12.75">
      <c r="G61" s="50"/>
      <c r="H61" s="50"/>
      <c r="I61" s="50"/>
      <c r="J61" s="50"/>
      <c r="K61" s="50"/>
      <c r="L61" s="50"/>
      <c r="M61" s="50"/>
      <c r="N61" s="50"/>
    </row>
    <row r="62" spans="1:4" ht="12.75" customHeight="1">
      <c r="A62" s="63" t="s">
        <v>58</v>
      </c>
      <c r="B62" s="63"/>
      <c r="C62" s="63"/>
      <c r="D62" s="63"/>
    </row>
    <row r="63" spans="1:2" ht="12.75">
      <c r="A63" s="59" t="s">
        <v>59</v>
      </c>
      <c r="B63" s="59"/>
    </row>
    <row r="64" spans="1:2" ht="12.75">
      <c r="A64" s="59" t="s">
        <v>60</v>
      </c>
      <c r="B64" s="59"/>
    </row>
  </sheetData>
  <sheetProtection/>
  <mergeCells count="115">
    <mergeCell ref="J31:L31"/>
    <mergeCell ref="M31:N31"/>
    <mergeCell ref="B32:D32"/>
    <mergeCell ref="J32:L32"/>
    <mergeCell ref="M32:N32"/>
    <mergeCell ref="B33:D33"/>
    <mergeCell ref="J33:L33"/>
    <mergeCell ref="M33:N33"/>
    <mergeCell ref="J28:L28"/>
    <mergeCell ref="M28:N28"/>
    <mergeCell ref="B29:D29"/>
    <mergeCell ref="J29:L29"/>
    <mergeCell ref="M29:N29"/>
    <mergeCell ref="B30:D30"/>
    <mergeCell ref="J30:L30"/>
    <mergeCell ref="M30:N30"/>
    <mergeCell ref="B23:D23"/>
    <mergeCell ref="J23:L23"/>
    <mergeCell ref="M23:N23"/>
    <mergeCell ref="B27:D27"/>
    <mergeCell ref="J27:L27"/>
    <mergeCell ref="M27:N27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A46:E46"/>
    <mergeCell ref="B5:D5"/>
    <mergeCell ref="A36:E36"/>
    <mergeCell ref="B25:D25"/>
    <mergeCell ref="C1:M1"/>
    <mergeCell ref="D2:K2"/>
    <mergeCell ref="C3:J3"/>
    <mergeCell ref="B4:D4"/>
    <mergeCell ref="J4:L4"/>
    <mergeCell ref="M4:N4"/>
    <mergeCell ref="A41:E41"/>
    <mergeCell ref="A42:E42"/>
    <mergeCell ref="A43:E43"/>
    <mergeCell ref="A44:E44"/>
    <mergeCell ref="A45:E45"/>
    <mergeCell ref="B28:D28"/>
    <mergeCell ref="B31:D31"/>
    <mergeCell ref="A50:E50"/>
    <mergeCell ref="A53:E53"/>
    <mergeCell ref="A54:E54"/>
    <mergeCell ref="A59:F59"/>
    <mergeCell ref="G59:L59"/>
    <mergeCell ref="A47:D47"/>
    <mergeCell ref="F40:G40"/>
    <mergeCell ref="F41:G41"/>
    <mergeCell ref="A63:B63"/>
    <mergeCell ref="A64:B64"/>
    <mergeCell ref="A37:E37"/>
    <mergeCell ref="A38:E38"/>
    <mergeCell ref="A39:E39"/>
    <mergeCell ref="A40:E40"/>
    <mergeCell ref="A62:D62"/>
    <mergeCell ref="A49:E49"/>
    <mergeCell ref="F42:G42"/>
    <mergeCell ref="F43:G43"/>
    <mergeCell ref="F44:G44"/>
    <mergeCell ref="F45:G45"/>
    <mergeCell ref="F46:G46"/>
    <mergeCell ref="B26:D26"/>
    <mergeCell ref="F36:G36"/>
    <mergeCell ref="F37:G37"/>
    <mergeCell ref="F38:G38"/>
    <mergeCell ref="F39:G3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2019-02-16T11:54:15Z</dcterms:created>
  <dcterms:modified xsi:type="dcterms:W3CDTF">2019-03-10T12:02:52Z</dcterms:modified>
  <cp:category/>
  <cp:version/>
  <cp:contentType/>
  <cp:contentStatus/>
</cp:coreProperties>
</file>