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Окружная 7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4" i="1"/>
  <c r="F44" i="1"/>
  <c r="F38" i="1"/>
  <c r="H19" i="1"/>
  <c r="J19" i="1" s="1"/>
  <c r="G5" i="1"/>
</calcChain>
</file>

<file path=xl/sharedStrings.xml><?xml version="1.0" encoding="utf-8"?>
<sst xmlns="http://schemas.openxmlformats.org/spreadsheetml/2006/main" count="102" uniqueCount="68">
  <si>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</si>
  <si>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</si>
  <si>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Окружная ул, д.7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</si>
  <si>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</si>
  <si>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</si>
  <si>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</si>
  <si>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</si>
  <si>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</si>
  <si>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</si>
  <si>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</si>
  <si>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</si>
  <si>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</si>
  <si>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</si>
  <si>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</si>
  <si>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</si>
  <si>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</si>
  <si>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</si>
  <si>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</si>
  <si>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</si>
  <si>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</si>
  <si>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</si>
  <si>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</si>
  <si>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</si>
  <si>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</si>
  <si>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</si>
  <si>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</si>
  <si>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</si>
  <si>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</si>
  <si>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</si>
  <si>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</si>
  <si>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</si>
  <si>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</si>
  <si>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</si>
  <si>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</si>
  <si>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</si>
  <si>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</si>
  <si>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</si>
  <si>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</si>
  <si>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</si>
  <si>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</si>
  <si>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</si>
  <si>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</si>
  <si>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</si>
  <si>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</si>
  <si>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</si>
  <si>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</si>
  <si>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</si>
  <si>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</si>
  <si>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</si>
  <si>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</si>
  <si>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</si>
  <si>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</si>
  <si>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</si>
  <si>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 xml:space="preserve">зам.запор.арматуры на сист.ЦО </t>
  </si>
  <si>
    <t>поверка и частичный рем.термометров</t>
  </si>
  <si>
    <t>обследование сист.отопления</t>
  </si>
  <si>
    <t>Накоплено денежных средств по нежилым помещениям за 2019г.</t>
  </si>
  <si>
    <t>Андриевичев Ю.Н.</t>
  </si>
  <si>
    <t>Оплата провайдеров за 2019г.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</si>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</sst>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2" fontId="5" fillId="0" borderId="0" xfId="9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1" fillId="0" borderId="2" xfId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1" fillId="0" borderId="0" xfId="1" applyFill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2" borderId="3" xfId="1" applyFont="1" applyFill="1" applyBorder="1" applyAlignment="1">
      <alignment wrapText="1"/>
    </xf>
    <xf numFmtId="0" fontId="1" fillId="2" borderId="4" xfId="1" applyFill="1" applyBorder="1" applyAlignment="1">
      <alignment wrapText="1"/>
    </xf>
    <xf numFmtId="0" fontId="1" fillId="2" borderId="5" xfId="1" applyFill="1" applyBorder="1" applyAlignment="1">
      <alignment wrapText="1"/>
    </xf>
    <xf numFmtId="2" fontId="6" fillId="2" borderId="2" xfId="1" applyNumberFormat="1" applyFont="1" applyFill="1" applyBorder="1" applyAlignment="1">
      <alignment wrapText="1"/>
    </xf>
    <xf numFmtId="0" fontId="1" fillId="2" borderId="3" xfId="1" applyFill="1" applyBorder="1" applyAlignment="1">
      <alignment wrapText="1"/>
    </xf>
    <xf numFmtId="0" fontId="1" fillId="2" borderId="4" xfId="1" applyFont="1" applyFill="1" applyBorder="1" applyAlignment="1">
      <alignment wrapText="1"/>
    </xf>
    <xf numFmtId="0" fontId="1" fillId="2" borderId="5" xfId="1" applyFont="1" applyFill="1" applyBorder="1" applyAlignment="1">
      <alignment wrapText="1"/>
    </xf>
    <xf numFmtId="2" fontId="1" fillId="2" borderId="2" xfId="1" applyNumberFormat="1" applyFont="1" applyFill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2" fontId="1" fillId="0" borderId="0" xfId="1" applyNumberFormat="1" applyBorder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BreakPreview" topLeftCell="A37" zoomScaleSheetLayoutView="100" workbookViewId="0">
      <selection activeCell="E55" sqref="E55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1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21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21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21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21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21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21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21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21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21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21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21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21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21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21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21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21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21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21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21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21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21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21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21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21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21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21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21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21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21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21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21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21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21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21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21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21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21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21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21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21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21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21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21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21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21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21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21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21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21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21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21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21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21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21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21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21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21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21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21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21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21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21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21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21.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48" customHeight="1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2897.8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2656.3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241.5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296879.64</v>
      </c>
      <c r="H8" s="37">
        <v>288971.08</v>
      </c>
      <c r="I8" s="28">
        <v>296879.64</v>
      </c>
      <c r="J8" s="38">
        <v>-7908.56</v>
      </c>
      <c r="K8" s="10"/>
      <c r="L8" s="11"/>
      <c r="M8" s="38">
        <v>7908.56</v>
      </c>
      <c r="N8" s="11"/>
      <c r="O8" s="39" t="s">
        <v>19</v>
      </c>
    </row>
    <row r="9" spans="1:15" ht="28.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27759.84</v>
      </c>
      <c r="H9" s="37">
        <v>27020.35</v>
      </c>
      <c r="I9" s="28">
        <v>27759.84</v>
      </c>
      <c r="J9" s="38">
        <v>-739.49</v>
      </c>
      <c r="K9" s="10"/>
      <c r="L9" s="11"/>
      <c r="M9" s="38">
        <v>739.49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54379.92</v>
      </c>
      <c r="H10" s="37">
        <v>52931.29</v>
      </c>
      <c r="I10" s="28">
        <v>54379.92</v>
      </c>
      <c r="J10" s="38">
        <v>-1448.63</v>
      </c>
      <c r="K10" s="10"/>
      <c r="L10" s="11"/>
      <c r="M10" s="38">
        <v>1448.63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86470.32</v>
      </c>
      <c r="H11" s="37">
        <v>84166.84</v>
      </c>
      <c r="I11" s="28">
        <v>86470.32</v>
      </c>
      <c r="J11" s="38">
        <v>-2303.48</v>
      </c>
      <c r="K11" s="10"/>
      <c r="L11" s="11"/>
      <c r="M11" s="38">
        <v>2303.48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67644.600000000006</v>
      </c>
      <c r="H12" s="37">
        <v>65842.600000000006</v>
      </c>
      <c r="I12" s="28">
        <v>67644.600000000006</v>
      </c>
      <c r="J12" s="38">
        <v>-1802</v>
      </c>
      <c r="K12" s="10"/>
      <c r="L12" s="11"/>
      <c r="M12" s="38">
        <v>1802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39246.6</v>
      </c>
      <c r="H13" s="37">
        <v>38201.120000000003</v>
      </c>
      <c r="I13" s="28">
        <v>39246.6</v>
      </c>
      <c r="J13" s="38">
        <v>-1045.48</v>
      </c>
      <c r="K13" s="10"/>
      <c r="L13" s="11"/>
      <c r="M13" s="38">
        <v>1045.48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11486.88</v>
      </c>
      <c r="H14" s="37">
        <v>11180.9</v>
      </c>
      <c r="I14" s="28">
        <v>11486.88</v>
      </c>
      <c r="J14" s="38">
        <v>-305.98</v>
      </c>
      <c r="K14" s="10"/>
      <c r="L14" s="11"/>
      <c r="M14" s="38">
        <v>305.98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4467.12</v>
      </c>
      <c r="H15" s="37">
        <v>4348.1000000000004</v>
      </c>
      <c r="I15" s="41">
        <v>4467.12</v>
      </c>
      <c r="J15" s="38">
        <v>-119.02</v>
      </c>
      <c r="K15" s="10"/>
      <c r="L15" s="11"/>
      <c r="M15" s="38">
        <v>119.02</v>
      </c>
      <c r="N15" s="11"/>
      <c r="O15" s="39" t="s">
        <v>31</v>
      </c>
    </row>
    <row r="16" spans="1:15" ht="15.6" customHeight="1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3190.8</v>
      </c>
      <c r="H16" s="37">
        <v>3105.81</v>
      </c>
      <c r="I16" s="41">
        <v>3190.8</v>
      </c>
      <c r="J16" s="38">
        <v>-84.99</v>
      </c>
      <c r="K16" s="10"/>
      <c r="L16" s="11"/>
      <c r="M16" s="38">
        <v>84.99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2233.56</v>
      </c>
      <c r="H17" s="37">
        <v>2174.06</v>
      </c>
      <c r="I17" s="44">
        <v>2233.56</v>
      </c>
      <c r="J17" s="38">
        <v>-59.5</v>
      </c>
      <c r="K17" s="45"/>
      <c r="L17" s="46"/>
      <c r="M17" s="38">
        <v>59.5</v>
      </c>
      <c r="N17" s="46"/>
      <c r="O17" s="39" t="s">
        <v>35</v>
      </c>
    </row>
    <row r="18" spans="1:15" ht="14.45" customHeight="1" x14ac:dyDescent="0.2">
      <c r="A18" s="47"/>
      <c r="B18" s="36"/>
      <c r="C18" s="45"/>
      <c r="D18" s="46"/>
      <c r="E18" s="40"/>
      <c r="F18" s="27"/>
      <c r="G18" s="34"/>
      <c r="H18" s="27"/>
      <c r="I18" s="34"/>
      <c r="J18" s="30"/>
      <c r="K18" s="45"/>
      <c r="L18" s="46"/>
      <c r="M18" s="30"/>
      <c r="N18" s="46"/>
      <c r="O18" s="27"/>
    </row>
    <row r="19" spans="1:15" ht="15.2" customHeight="1" x14ac:dyDescent="0.2">
      <c r="A19" s="47">
        <v>2</v>
      </c>
      <c r="B19" s="36" t="s">
        <v>36</v>
      </c>
      <c r="C19" s="45"/>
      <c r="D19" s="46"/>
      <c r="E19" s="40" t="s">
        <v>18</v>
      </c>
      <c r="F19" s="37">
        <v>3.5</v>
      </c>
      <c r="G19" s="34"/>
      <c r="H19" s="48">
        <f>SUM(H20:H22)-H23</f>
        <v>524525.06999999995</v>
      </c>
      <c r="I19" s="49">
        <v>73699</v>
      </c>
      <c r="J19" s="50">
        <f>H19-I19</f>
        <v>450826.06999999995</v>
      </c>
      <c r="K19" s="51"/>
      <c r="L19" s="52"/>
      <c r="M19" s="53"/>
      <c r="N19" s="52"/>
      <c r="O19" s="27"/>
    </row>
    <row r="20" spans="1:15" ht="15.2" customHeight="1" x14ac:dyDescent="0.2">
      <c r="A20" s="42"/>
      <c r="B20" s="25" t="s">
        <v>37</v>
      </c>
      <c r="C20" s="45"/>
      <c r="D20" s="46"/>
      <c r="E20" s="40" t="s">
        <v>18</v>
      </c>
      <c r="F20" s="27"/>
      <c r="G20" s="41">
        <v>111564.6</v>
      </c>
      <c r="H20" s="37">
        <v>109028.29</v>
      </c>
      <c r="I20" s="34"/>
      <c r="J20" s="30"/>
      <c r="K20" s="45"/>
      <c r="L20" s="46"/>
      <c r="M20" s="30"/>
      <c r="N20" s="46"/>
      <c r="O20" s="27"/>
    </row>
    <row r="21" spans="1:15" ht="15" customHeight="1" x14ac:dyDescent="0.2">
      <c r="A21" s="42"/>
      <c r="B21" s="25" t="s">
        <v>38</v>
      </c>
      <c r="C21" s="45"/>
      <c r="D21" s="46"/>
      <c r="E21" s="40" t="s">
        <v>18</v>
      </c>
      <c r="F21" s="27"/>
      <c r="G21" s="34"/>
      <c r="H21" s="37">
        <v>423405.34</v>
      </c>
      <c r="I21" s="34"/>
      <c r="J21" s="30"/>
      <c r="K21" s="45"/>
      <c r="L21" s="46"/>
      <c r="M21" s="30"/>
      <c r="N21" s="46"/>
      <c r="O21" s="27"/>
    </row>
    <row r="22" spans="1:15" ht="15.2" customHeight="1" x14ac:dyDescent="0.2">
      <c r="A22" s="42"/>
      <c r="B22" s="25" t="s">
        <v>39</v>
      </c>
      <c r="C22" s="45"/>
      <c r="D22" s="46"/>
      <c r="E22" s="40" t="s">
        <v>18</v>
      </c>
      <c r="F22" s="27"/>
      <c r="G22" s="34"/>
      <c r="H22" s="27"/>
      <c r="I22" s="41">
        <v>73699</v>
      </c>
      <c r="J22" s="30"/>
      <c r="K22" s="45"/>
      <c r="L22" s="46"/>
      <c r="M22" s="30"/>
      <c r="N22" s="46"/>
      <c r="O22" s="27"/>
    </row>
    <row r="23" spans="1:15" ht="15" customHeight="1" x14ac:dyDescent="0.2">
      <c r="A23" s="54"/>
      <c r="B23" s="32" t="s">
        <v>40</v>
      </c>
      <c r="C23" s="45"/>
      <c r="D23" s="46"/>
      <c r="E23" s="40" t="s">
        <v>18</v>
      </c>
      <c r="F23" s="27"/>
      <c r="G23" s="55"/>
      <c r="H23" s="27">
        <v>7908.56</v>
      </c>
      <c r="I23" s="55"/>
      <c r="J23" s="30"/>
      <c r="K23" s="45"/>
      <c r="L23" s="46"/>
      <c r="M23" s="30"/>
      <c r="N23" s="46"/>
      <c r="O23" s="27"/>
    </row>
    <row r="24" spans="1:15" ht="14.85" customHeight="1" x14ac:dyDescent="0.2">
      <c r="A24" s="42"/>
      <c r="B24" s="25" t="s">
        <v>41</v>
      </c>
      <c r="C24" s="45"/>
      <c r="D24" s="46"/>
      <c r="E24" s="40"/>
      <c r="F24" s="27"/>
      <c r="G24" s="34"/>
      <c r="H24" s="27"/>
      <c r="I24" s="34"/>
      <c r="J24" s="30"/>
      <c r="K24" s="45"/>
      <c r="L24" s="46"/>
      <c r="M24" s="30"/>
      <c r="N24" s="46"/>
      <c r="O24" s="27"/>
    </row>
    <row r="25" spans="1:15" ht="15" customHeight="1" x14ac:dyDescent="0.2">
      <c r="A25" s="47">
        <v>3</v>
      </c>
      <c r="B25" s="36" t="s">
        <v>42</v>
      </c>
      <c r="C25" s="45"/>
      <c r="D25" s="46"/>
      <c r="E25" s="40" t="s">
        <v>18</v>
      </c>
      <c r="F25" s="27"/>
      <c r="G25" s="34"/>
      <c r="H25" s="48">
        <v>94189.95</v>
      </c>
      <c r="I25" s="49">
        <v>0</v>
      </c>
      <c r="J25" s="50">
        <v>94189.95</v>
      </c>
      <c r="K25" s="51"/>
      <c r="L25" s="52"/>
      <c r="M25" s="30"/>
      <c r="N25" s="46"/>
      <c r="O25" s="27"/>
    </row>
    <row r="26" spans="1:15" ht="15.2" customHeight="1" x14ac:dyDescent="0.2">
      <c r="A26" s="42"/>
      <c r="B26" s="25" t="s">
        <v>37</v>
      </c>
      <c r="C26" s="45"/>
      <c r="D26" s="46"/>
      <c r="E26" s="40" t="s">
        <v>18</v>
      </c>
      <c r="F26" s="27"/>
      <c r="G26" s="34"/>
      <c r="H26" s="27"/>
      <c r="I26" s="41"/>
      <c r="J26" s="30"/>
      <c r="K26" s="45"/>
      <c r="L26" s="46"/>
      <c r="M26" s="30"/>
      <c r="N26" s="46"/>
      <c r="O26" s="27"/>
    </row>
    <row r="27" spans="1:15" ht="15" customHeight="1" x14ac:dyDescent="0.2">
      <c r="A27" s="42"/>
      <c r="B27" s="25" t="s">
        <v>38</v>
      </c>
      <c r="C27" s="45"/>
      <c r="D27" s="46"/>
      <c r="E27" s="40" t="s">
        <v>18</v>
      </c>
      <c r="F27" s="27"/>
      <c r="G27" s="34"/>
      <c r="H27" s="37">
        <v>94189.95</v>
      </c>
      <c r="I27" s="41"/>
      <c r="J27" s="30"/>
      <c r="K27" s="45"/>
      <c r="L27" s="46"/>
      <c r="M27" s="30"/>
      <c r="N27" s="46"/>
      <c r="O27" s="27"/>
    </row>
    <row r="28" spans="1:15" ht="15" customHeight="1" x14ac:dyDescent="0.2">
      <c r="A28" s="42"/>
      <c r="B28" s="25" t="s">
        <v>39</v>
      </c>
      <c r="C28" s="45"/>
      <c r="D28" s="46"/>
      <c r="E28" s="40" t="s">
        <v>18</v>
      </c>
      <c r="F28" s="27"/>
      <c r="G28" s="29"/>
      <c r="H28" s="27"/>
      <c r="I28" s="28">
        <v>0</v>
      </c>
      <c r="J28" s="30"/>
      <c r="K28" s="45"/>
      <c r="L28" s="46"/>
      <c r="M28" s="30"/>
      <c r="N28" s="31"/>
      <c r="O28" s="27"/>
    </row>
    <row r="29" spans="1:15" ht="15.2" customHeight="1" x14ac:dyDescent="0.2">
      <c r="A29" s="24"/>
      <c r="B29" s="25" t="s">
        <v>41</v>
      </c>
      <c r="C29" s="45"/>
      <c r="D29" s="46"/>
      <c r="E29" s="40"/>
      <c r="F29" s="27"/>
      <c r="G29" s="29"/>
      <c r="H29" s="27"/>
      <c r="I29" s="29"/>
      <c r="J29" s="30"/>
      <c r="K29" s="45"/>
      <c r="L29" s="46"/>
      <c r="M29" s="30"/>
      <c r="N29" s="31"/>
      <c r="O29" s="27"/>
    </row>
    <row r="30" spans="1:15" ht="15.2" customHeight="1" x14ac:dyDescent="0.2">
      <c r="A30" s="35">
        <v>4</v>
      </c>
      <c r="B30" s="36" t="s">
        <v>43</v>
      </c>
      <c r="C30" s="45"/>
      <c r="D30" s="46"/>
      <c r="E30" s="40" t="s">
        <v>18</v>
      </c>
      <c r="F30" s="27"/>
      <c r="G30" s="28">
        <v>999738.35</v>
      </c>
      <c r="H30" s="37">
        <v>1005837.52</v>
      </c>
      <c r="I30" s="28">
        <v>999738.35</v>
      </c>
      <c r="J30" s="38">
        <v>-20816.259999999998</v>
      </c>
      <c r="K30" s="45"/>
      <c r="L30" s="46"/>
      <c r="M30" s="38">
        <v>20816.259999999998</v>
      </c>
      <c r="N30" s="46"/>
      <c r="O30" s="27"/>
    </row>
    <row r="31" spans="1:15" ht="15.2" customHeight="1" x14ac:dyDescent="0.2">
      <c r="A31" s="24"/>
      <c r="B31" s="25" t="s">
        <v>44</v>
      </c>
      <c r="C31" s="45"/>
      <c r="D31" s="46"/>
      <c r="E31" s="40" t="s">
        <v>18</v>
      </c>
      <c r="F31" s="27"/>
      <c r="G31" s="28">
        <v>31583.59</v>
      </c>
      <c r="H31" s="37">
        <v>30576.7</v>
      </c>
      <c r="I31" s="28">
        <v>31583.59</v>
      </c>
      <c r="J31" s="38">
        <v>-1006.89</v>
      </c>
      <c r="K31" s="45"/>
      <c r="L31" s="46"/>
      <c r="M31" s="38">
        <v>1006.89</v>
      </c>
      <c r="N31" s="46"/>
      <c r="O31" s="56" t="s">
        <v>45</v>
      </c>
    </row>
    <row r="32" spans="1:15" ht="15.2" customHeight="1" x14ac:dyDescent="0.2">
      <c r="A32" s="24"/>
      <c r="B32" s="25" t="s">
        <v>46</v>
      </c>
      <c r="C32" s="45"/>
      <c r="D32" s="46"/>
      <c r="E32" s="40" t="s">
        <v>18</v>
      </c>
      <c r="F32" s="27"/>
      <c r="G32" s="28">
        <v>68389.710000000006</v>
      </c>
      <c r="H32" s="37">
        <v>63872.93</v>
      </c>
      <c r="I32" s="28">
        <v>68389.710000000006</v>
      </c>
      <c r="J32" s="38">
        <v>-4516.78</v>
      </c>
      <c r="K32" s="45"/>
      <c r="L32" s="46"/>
      <c r="M32" s="38">
        <v>4516.78</v>
      </c>
      <c r="N32" s="46"/>
      <c r="O32" s="39" t="s">
        <v>47</v>
      </c>
    </row>
    <row r="33" spans="1:15" ht="15.2" customHeight="1" x14ac:dyDescent="0.2">
      <c r="A33" s="24"/>
      <c r="B33" s="25" t="s">
        <v>48</v>
      </c>
      <c r="C33" s="45"/>
      <c r="D33" s="46"/>
      <c r="E33" s="40" t="s">
        <v>18</v>
      </c>
      <c r="F33" s="27"/>
      <c r="G33" s="57">
        <v>239486.12</v>
      </c>
      <c r="H33" s="37">
        <v>228557.51</v>
      </c>
      <c r="I33" s="57">
        <v>239486.12</v>
      </c>
      <c r="J33" s="38">
        <v>-10928.61</v>
      </c>
      <c r="K33" s="45"/>
      <c r="L33" s="46"/>
      <c r="M33" s="38">
        <v>10928.61</v>
      </c>
      <c r="N33" s="46"/>
      <c r="O33" s="39" t="s">
        <v>49</v>
      </c>
    </row>
    <row r="34" spans="1:15" ht="15.2" customHeight="1" x14ac:dyDescent="0.2">
      <c r="A34" s="58"/>
      <c r="B34" s="25" t="s">
        <v>50</v>
      </c>
      <c r="C34" s="45"/>
      <c r="D34" s="46"/>
      <c r="E34" s="40" t="s">
        <v>18</v>
      </c>
      <c r="F34" s="27"/>
      <c r="G34" s="37">
        <v>72873.070000000007</v>
      </c>
      <c r="H34" s="37">
        <v>68509.09</v>
      </c>
      <c r="I34" s="37">
        <v>72873.070000000007</v>
      </c>
      <c r="J34" s="38">
        <v>-4363.9799999999996</v>
      </c>
      <c r="K34" s="45"/>
      <c r="L34" s="46"/>
      <c r="M34" s="38">
        <v>4363.9799999999996</v>
      </c>
      <c r="N34" s="46"/>
      <c r="O34" s="39" t="s">
        <v>47</v>
      </c>
    </row>
    <row r="35" spans="1:15" ht="15.2" customHeight="1" x14ac:dyDescent="0.2">
      <c r="A35" s="42"/>
      <c r="B35" s="25" t="s">
        <v>51</v>
      </c>
      <c r="C35" s="45"/>
      <c r="D35" s="46"/>
      <c r="E35" s="40" t="s">
        <v>18</v>
      </c>
      <c r="F35" s="27"/>
      <c r="G35" s="37">
        <v>587405.86</v>
      </c>
      <c r="H35" s="37">
        <v>614321.29</v>
      </c>
      <c r="I35" s="37">
        <v>587405.86</v>
      </c>
      <c r="J35" s="38"/>
      <c r="K35" s="45"/>
      <c r="L35" s="46"/>
      <c r="M35" s="30"/>
      <c r="N35" s="46"/>
      <c r="O35" s="39" t="s">
        <v>49</v>
      </c>
    </row>
    <row r="36" spans="1:15" ht="15.2" customHeight="1" x14ac:dyDescent="0.2"/>
    <row r="37" spans="1:15" ht="15.2" customHeight="1" x14ac:dyDescent="0.2"/>
    <row r="38" spans="1:15" ht="26.25" customHeight="1" x14ac:dyDescent="0.2">
      <c r="A38" s="59" t="s">
        <v>52</v>
      </c>
      <c r="B38" s="60"/>
      <c r="C38" s="60"/>
      <c r="D38" s="60"/>
      <c r="E38" s="61"/>
      <c r="F38" s="62">
        <f>SUM(F39:F41)</f>
        <v>73699</v>
      </c>
      <c r="G38" s="63"/>
      <c r="H38" s="63"/>
      <c r="I38" s="63"/>
      <c r="J38" s="63"/>
      <c r="K38" s="64"/>
      <c r="L38" s="64"/>
    </row>
    <row r="39" spans="1:15" x14ac:dyDescent="0.2">
      <c r="A39" s="65" t="s">
        <v>53</v>
      </c>
      <c r="B39" s="66"/>
      <c r="C39" s="66"/>
      <c r="D39" s="66"/>
      <c r="E39" s="67"/>
      <c r="F39" s="68">
        <v>20479</v>
      </c>
      <c r="G39" s="63"/>
      <c r="H39" s="63"/>
      <c r="I39" s="63"/>
      <c r="J39" s="63"/>
      <c r="K39" s="64"/>
      <c r="L39" s="64"/>
    </row>
    <row r="40" spans="1:15" x14ac:dyDescent="0.2">
      <c r="A40" s="65" t="s">
        <v>54</v>
      </c>
      <c r="B40" s="66"/>
      <c r="C40" s="66"/>
      <c r="D40" s="66"/>
      <c r="E40" s="67"/>
      <c r="F40" s="68">
        <v>44220</v>
      </c>
      <c r="G40" s="63"/>
      <c r="H40" s="63"/>
      <c r="I40" s="63"/>
      <c r="J40" s="63"/>
      <c r="K40" s="64"/>
      <c r="L40" s="64"/>
    </row>
    <row r="41" spans="1:15" x14ac:dyDescent="0.2">
      <c r="A41" s="65" t="s">
        <v>55</v>
      </c>
      <c r="B41" s="66"/>
      <c r="C41" s="66"/>
      <c r="D41" s="66"/>
      <c r="E41" s="67"/>
      <c r="F41" s="68">
        <v>9000</v>
      </c>
      <c r="G41" s="63"/>
      <c r="H41" s="63"/>
      <c r="I41" s="63"/>
      <c r="J41" s="63"/>
      <c r="K41" s="64"/>
      <c r="L41" s="64"/>
    </row>
    <row r="42" spans="1:15" ht="15.2" customHeight="1" x14ac:dyDescent="0.2"/>
    <row r="44" spans="1:15" ht="24" customHeight="1" x14ac:dyDescent="0.2">
      <c r="A44" s="69" t="s">
        <v>56</v>
      </c>
      <c r="B44" s="70"/>
      <c r="C44" s="70"/>
      <c r="D44" s="70"/>
      <c r="E44" s="70"/>
      <c r="F44" s="71">
        <f>F45</f>
        <v>241.5</v>
      </c>
      <c r="G44" s="72">
        <f>G45</f>
        <v>7566.96</v>
      </c>
    </row>
    <row r="45" spans="1:15" ht="12" customHeight="1" x14ac:dyDescent="0.2">
      <c r="A45" s="73" t="s">
        <v>57</v>
      </c>
      <c r="B45" s="73"/>
      <c r="C45" s="73"/>
      <c r="D45" s="73"/>
      <c r="E45" s="73"/>
      <c r="F45" s="74">
        <v>241.5</v>
      </c>
      <c r="G45" s="75">
        <v>7566.96</v>
      </c>
    </row>
    <row r="46" spans="1:15" ht="12" customHeight="1" x14ac:dyDescent="0.2">
      <c r="A46" s="76"/>
      <c r="B46" s="77"/>
      <c r="C46" s="77"/>
      <c r="D46" s="77"/>
      <c r="E46" s="78"/>
      <c r="F46" s="79"/>
    </row>
    <row r="47" spans="1:15" ht="12" customHeight="1" x14ac:dyDescent="0.2">
      <c r="A47" s="76"/>
      <c r="B47" s="77"/>
      <c r="C47" s="77"/>
      <c r="D47" s="77"/>
      <c r="E47" s="78"/>
      <c r="F47" s="79"/>
    </row>
    <row r="48" spans="1:15" x14ac:dyDescent="0.2">
      <c r="A48" s="80" t="s">
        <v>58</v>
      </c>
      <c r="B48" s="81"/>
      <c r="C48" s="81"/>
      <c r="D48" s="81"/>
      <c r="E48" s="82"/>
      <c r="F48" s="83">
        <f>F49</f>
        <v>3780</v>
      </c>
      <c r="G48" s="79"/>
    </row>
    <row r="49" spans="1:9" x14ac:dyDescent="0.2">
      <c r="A49" s="84" t="s">
        <v>59</v>
      </c>
      <c r="B49" s="85"/>
      <c r="C49" s="85"/>
      <c r="D49" s="85"/>
      <c r="E49" s="86"/>
      <c r="F49" s="87">
        <v>3780</v>
      </c>
      <c r="G49" s="79"/>
    </row>
    <row r="50" spans="1:9" ht="12" customHeight="1" x14ac:dyDescent="0.2">
      <c r="A50" s="76"/>
      <c r="B50" s="77"/>
      <c r="C50" s="77"/>
      <c r="D50" s="77"/>
      <c r="E50" s="78"/>
      <c r="F50" s="79"/>
    </row>
    <row r="52" spans="1:9" ht="39" customHeight="1" x14ac:dyDescent="0.2">
      <c r="A52" s="88" t="s">
        <v>60</v>
      </c>
      <c r="B52" s="88"/>
      <c r="C52" s="88"/>
      <c r="D52" s="88"/>
    </row>
    <row r="53" spans="1:9" ht="25.5" x14ac:dyDescent="0.2">
      <c r="A53" s="89" t="s">
        <v>61</v>
      </c>
      <c r="B53" s="90"/>
      <c r="C53" s="91"/>
      <c r="D53" s="92" t="s">
        <v>62</v>
      </c>
    </row>
    <row r="54" spans="1:9" x14ac:dyDescent="0.2">
      <c r="A54" s="93">
        <v>61449.72</v>
      </c>
      <c r="B54" s="94"/>
      <c r="C54" s="95"/>
      <c r="D54" s="96">
        <v>1678.25</v>
      </c>
    </row>
    <row r="56" spans="1:9" ht="12" customHeight="1" x14ac:dyDescent="0.2">
      <c r="A56" s="76"/>
      <c r="B56" s="77"/>
      <c r="C56" s="77"/>
      <c r="D56" s="77"/>
      <c r="E56" s="78"/>
      <c r="F56" s="79"/>
    </row>
    <row r="57" spans="1:9" x14ac:dyDescent="0.2">
      <c r="A57" s="97" t="s">
        <v>63</v>
      </c>
      <c r="B57" s="97"/>
      <c r="C57" s="98"/>
      <c r="D57" s="99"/>
      <c r="G57" s="100" t="s">
        <v>64</v>
      </c>
      <c r="H57" s="101"/>
      <c r="I57" s="101"/>
    </row>
    <row r="58" spans="1:9" x14ac:dyDescent="0.2">
      <c r="B58" s="100"/>
      <c r="C58" s="99"/>
      <c r="D58" s="102"/>
      <c r="E58" s="102"/>
      <c r="F58" s="102"/>
      <c r="G58" s="102"/>
      <c r="H58" s="101"/>
      <c r="I58" s="101"/>
    </row>
    <row r="59" spans="1:9" x14ac:dyDescent="0.2">
      <c r="B59" s="102"/>
      <c r="C59" s="102"/>
      <c r="D59" s="102"/>
      <c r="E59" s="102"/>
      <c r="F59" s="102"/>
      <c r="G59" s="102"/>
      <c r="H59" s="101"/>
      <c r="I59" s="101"/>
    </row>
    <row r="60" spans="1:9" x14ac:dyDescent="0.2">
      <c r="A60" s="103" t="s">
        <v>65</v>
      </c>
      <c r="B60" s="103"/>
      <c r="C60" s="103"/>
      <c r="D60" s="103"/>
      <c r="E60" s="102"/>
      <c r="F60" s="102"/>
      <c r="G60" s="102"/>
      <c r="H60" s="101"/>
      <c r="I60" s="101"/>
    </row>
    <row r="61" spans="1:9" x14ac:dyDescent="0.2">
      <c r="A61" s="104" t="s">
        <v>66</v>
      </c>
      <c r="B61" s="105"/>
      <c r="C61" s="106"/>
      <c r="D61" s="100"/>
      <c r="E61" s="102"/>
      <c r="F61" s="102"/>
      <c r="G61" s="102"/>
      <c r="H61" s="101"/>
      <c r="I61" s="101"/>
    </row>
    <row r="62" spans="1:9" x14ac:dyDescent="0.2">
      <c r="A62" s="104" t="s">
        <v>67</v>
      </c>
      <c r="B62" s="105"/>
    </row>
  </sheetData>
  <mergeCells count="109">
    <mergeCell ref="A53:C53"/>
    <mergeCell ref="A54:C54"/>
    <mergeCell ref="A60:D60"/>
    <mergeCell ref="A61:B61"/>
    <mergeCell ref="A62:B62"/>
    <mergeCell ref="A41:E41"/>
    <mergeCell ref="A44:E44"/>
    <mergeCell ref="A45:E45"/>
    <mergeCell ref="A48:E48"/>
    <mergeCell ref="A49:E49"/>
    <mergeCell ref="A52:D52"/>
    <mergeCell ref="B35:D35"/>
    <mergeCell ref="J35:L35"/>
    <mergeCell ref="M35:N35"/>
    <mergeCell ref="A38:E38"/>
    <mergeCell ref="A39:E39"/>
    <mergeCell ref="A40:E40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87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Окружная 7_2019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2020-03-24T07:12:05Z</dcterms:created>
  <dcterms:modified xsi:type="dcterms:W3CDTF">2020-03-24T07:12:06Z</dcterms:modified>
</cp:coreProperties>
</file>